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912" yWindow="60" windowWidth="17928" windowHeight="10260" activeTab="1"/>
  </bookViews>
  <sheets>
    <sheet name="Assumptions - General" sheetId="9" r:id="rId1"/>
    <sheet name="Assumptions - Scenario" sheetId="10" r:id="rId2"/>
    <sheet name="Electricity generation" sheetId="1" r:id="rId3"/>
    <sheet name="Installed Capacity" sheetId="2" r:id="rId4"/>
    <sheet name="New Capacity" sheetId="7" r:id="rId5"/>
    <sheet name="Fuel consumption" sheetId="3" r:id="rId6"/>
    <sheet name="Emissions" sheetId="4" r:id="rId7"/>
    <sheet name="Electricity Price" sheetId="5" r:id="rId8"/>
    <sheet name="Heat generation from CHP" sheetId="6" r:id="rId9"/>
  </sheets>
  <calcPr calcId="152511"/>
</workbook>
</file>

<file path=xl/calcChain.xml><?xml version="1.0" encoding="utf-8"?>
<calcChain xmlns="http://schemas.openxmlformats.org/spreadsheetml/2006/main">
  <c r="R21" i="3" l="1"/>
</calcChain>
</file>

<file path=xl/sharedStrings.xml><?xml version="1.0" encoding="utf-8"?>
<sst xmlns="http://schemas.openxmlformats.org/spreadsheetml/2006/main" count="621" uniqueCount="161">
  <si>
    <t>Row Labels</t>
  </si>
  <si>
    <t>WOOD GASIFICATION</t>
  </si>
  <si>
    <t>BIOGAS</t>
  </si>
  <si>
    <t>COKE</t>
  </si>
  <si>
    <t>WASTE</t>
  </si>
  <si>
    <t>NATURAL GAS</t>
  </si>
  <si>
    <t>RETORT GAS</t>
  </si>
  <si>
    <t>SHALE</t>
  </si>
  <si>
    <t>HYDRO</t>
  </si>
  <si>
    <t>WIND</t>
  </si>
  <si>
    <t>BIOMASS</t>
  </si>
  <si>
    <t>2012</t>
  </si>
  <si>
    <t>2020</t>
  </si>
  <si>
    <t>2022</t>
  </si>
  <si>
    <t>2024</t>
  </si>
  <si>
    <t>2026</t>
  </si>
  <si>
    <t>2028</t>
  </si>
  <si>
    <t>2030</t>
  </si>
  <si>
    <t>2035</t>
  </si>
  <si>
    <t>2040</t>
  </si>
  <si>
    <t>2045</t>
  </si>
  <si>
    <t>2050</t>
  </si>
  <si>
    <t>SUN</t>
  </si>
  <si>
    <t>ELECTRIC</t>
  </si>
  <si>
    <t>Fuel consumption for different power plants (GWh)</t>
  </si>
  <si>
    <t>BGwood</t>
  </si>
  <si>
    <t>Engine-BG-Haja</t>
  </si>
  <si>
    <t>Central-CHP-BG-10_19</t>
  </si>
  <si>
    <t>Enefit</t>
  </si>
  <si>
    <t>MUNI_WASTE</t>
  </si>
  <si>
    <t>ST-Ext-Iru-W</t>
  </si>
  <si>
    <t>WasteToEnergy-BP-20</t>
  </si>
  <si>
    <t>NAT_GAS</t>
  </si>
  <si>
    <t>Engine-NG-10_19</t>
  </si>
  <si>
    <t>ST-BP-Iru-2-OG</t>
  </si>
  <si>
    <t>SteamTur-EXT-NG-10_19</t>
  </si>
  <si>
    <t>ST-Ext-Iru-1-OG</t>
  </si>
  <si>
    <t>Retort_gas</t>
  </si>
  <si>
    <t>Retort</t>
  </si>
  <si>
    <t>VKG</t>
  </si>
  <si>
    <t>Narva-EJ-TG11</t>
  </si>
  <si>
    <t>Narva-EJ-TG8</t>
  </si>
  <si>
    <t>Narva-EJ-TG1</t>
  </si>
  <si>
    <t>Narva-EJ-TG12</t>
  </si>
  <si>
    <t>Narva-EJ-TG2</t>
  </si>
  <si>
    <t>Narva-EJ-TG6</t>
  </si>
  <si>
    <t>Narva-EJ-TG3</t>
  </si>
  <si>
    <t>Narva-EJ-TG4</t>
  </si>
  <si>
    <t>Narva-EJ-TG5</t>
  </si>
  <si>
    <t>Narva-EJ-TG7</t>
  </si>
  <si>
    <t>Narva-EJ-TG10</t>
  </si>
  <si>
    <t>Narva-EJ-TG9</t>
  </si>
  <si>
    <t>Sillamae_shale</t>
  </si>
  <si>
    <t>WATER</t>
  </si>
  <si>
    <t>Hydro-EE</t>
  </si>
  <si>
    <t>WI-L10</t>
  </si>
  <si>
    <t>Wind-Onshore-30_49</t>
  </si>
  <si>
    <t>WOOD</t>
  </si>
  <si>
    <t>ST-Ext-Parnu-1</t>
  </si>
  <si>
    <t>ST-Ext-Tartu-1</t>
  </si>
  <si>
    <t>ST-Ext-Vao-1</t>
  </si>
  <si>
    <t>SteamTur-Small-BP-WO-10_19</t>
  </si>
  <si>
    <t>SteamTur-Medi-BP-WO-10</t>
  </si>
  <si>
    <t>SteamTur-Small-BP-WO-20</t>
  </si>
  <si>
    <t>SteamTur-LARGE-EXT-WO-20_29</t>
  </si>
  <si>
    <t>SteamTur-LARGE-EXT-WO-30</t>
  </si>
  <si>
    <t>CO2 Emissions (kilotons)</t>
  </si>
  <si>
    <t>SO2 Emissions (tons)</t>
  </si>
  <si>
    <t>NOX Emissions (tons)</t>
  </si>
  <si>
    <t>ESTONIA</t>
  </si>
  <si>
    <t>LATVIA</t>
  </si>
  <si>
    <t>LITHUANIA</t>
  </si>
  <si>
    <t>FINLAND</t>
  </si>
  <si>
    <t>POLAND</t>
  </si>
  <si>
    <t>SWEDEN</t>
  </si>
  <si>
    <t>EE_R_narva</t>
  </si>
  <si>
    <t>EE_R_Tallinn</t>
  </si>
  <si>
    <t>EE_R_Tartu</t>
  </si>
  <si>
    <t>EE_R_Industry</t>
  </si>
  <si>
    <t>EE_R_Polva</t>
  </si>
  <si>
    <t>EE_R_Rural</t>
  </si>
  <si>
    <t>EE_R_Sillamae</t>
  </si>
  <si>
    <t>EE_R_Viljandi</t>
  </si>
  <si>
    <t>EE_R_Vohma</t>
  </si>
  <si>
    <t>EE_R_Haabneeme</t>
  </si>
  <si>
    <t>EE_R_Haapsalu</t>
  </si>
  <si>
    <t>EE_R_Jogeva</t>
  </si>
  <si>
    <t>EE_R_Keila</t>
  </si>
  <si>
    <t>EE_R_Kuressaare</t>
  </si>
  <si>
    <t>EE_R_Paide</t>
  </si>
  <si>
    <t>EE_R_Parnu</t>
  </si>
  <si>
    <t>EE_R_Rakvere</t>
  </si>
  <si>
    <t>EE_R_Rapla</t>
  </si>
  <si>
    <t>EE_R_Voru</t>
  </si>
  <si>
    <t>EE_R_Kivioli</t>
  </si>
  <si>
    <t>EE_R_Kohtla_Jarve</t>
  </si>
  <si>
    <t>EE_R_Haja</t>
  </si>
  <si>
    <t>BALTICS</t>
  </si>
  <si>
    <t>Central-CHP-BG-20_29</t>
  </si>
  <si>
    <t>Wind-nearOffshore-20_29</t>
  </si>
  <si>
    <t>SolarPV-20_29</t>
  </si>
  <si>
    <t>GasTurCC-EXT-BGn-20_29</t>
  </si>
  <si>
    <t>Wind-Onshore-20_29</t>
  </si>
  <si>
    <t>Central-CHP-BG-30</t>
  </si>
  <si>
    <t>Wind-nearOffshore-30_49</t>
  </si>
  <si>
    <t>SolarPV-30_49</t>
  </si>
  <si>
    <t>GasTurCC-EXT-BGn-30_49</t>
  </si>
  <si>
    <t>Wind-nearOffshore-50</t>
  </si>
  <si>
    <t>SolarPV-50</t>
  </si>
  <si>
    <t>GasTurCC-EXT-BGn-50</t>
  </si>
  <si>
    <t>Wind-Onshore-50</t>
  </si>
  <si>
    <t>Wind-Offshore-50</t>
  </si>
  <si>
    <t>SOLAR</t>
  </si>
  <si>
    <t>GasTur-BP-BGn-20</t>
  </si>
  <si>
    <t>SolarPV-10_19</t>
  </si>
  <si>
    <t>Wind-Onshore-10_19</t>
  </si>
  <si>
    <t>€/MWh</t>
  </si>
  <si>
    <t>GWh</t>
  </si>
  <si>
    <t>MW</t>
  </si>
  <si>
    <t>TWh</t>
  </si>
  <si>
    <t>Aasta</t>
  </si>
  <si>
    <t>Electricity consumption in Estonia, TWh</t>
  </si>
  <si>
    <t>Losses in electricity transmission and distribution, TWh</t>
  </si>
  <si>
    <t>Year</t>
  </si>
  <si>
    <t>Price of CO2 Emission, €/t</t>
  </si>
  <si>
    <t>Coal</t>
  </si>
  <si>
    <t>Natural gas in Estonia</t>
  </si>
  <si>
    <t>Natural gas elsewhere</t>
  </si>
  <si>
    <t>Shale oil</t>
  </si>
  <si>
    <t>Oil shale</t>
  </si>
  <si>
    <t>Biogas</t>
  </si>
  <si>
    <t>Biomass</t>
  </si>
  <si>
    <t>Wood Pellets</t>
  </si>
  <si>
    <t>Fuel Oil</t>
  </si>
  <si>
    <t>Distributed heat consumption</t>
  </si>
  <si>
    <t>Losses in distribution</t>
  </si>
  <si>
    <t>Local production</t>
  </si>
  <si>
    <t>Total production</t>
  </si>
  <si>
    <t>Liberal</t>
  </si>
  <si>
    <t>Base scenario</t>
  </si>
  <si>
    <t>Liberal+</t>
  </si>
  <si>
    <t>Fulfillment of N-1-1 criteria</t>
  </si>
  <si>
    <t>Determined by the formula: Required generation capacity = Peak demand - 1100 MW</t>
  </si>
  <si>
    <t>RE Focus</t>
  </si>
  <si>
    <t>National target for Estonia set for every year to cover a percentage of electricity and heat consumption with renewable sources</t>
  </si>
  <si>
    <t>Renewable energy target, %</t>
  </si>
  <si>
    <t>Auvere-EJ-TG1</t>
  </si>
  <si>
    <t>Auvere-EJ-TG1_WO</t>
  </si>
  <si>
    <t>RE++</t>
  </si>
  <si>
    <t>Usage of fossile fuels to generate electricity is forbidden</t>
  </si>
  <si>
    <t>National target set to cover a percentage of district heat generation with renewable sources</t>
  </si>
  <si>
    <t>COAL</t>
  </si>
  <si>
    <t>Auvere-EJ-TG1-R-CO</t>
  </si>
  <si>
    <t>Retort-ST</t>
  </si>
  <si>
    <t>Oil Shale BAU</t>
  </si>
  <si>
    <t>Gradual change in usage of Oil shale from electricity production to Shale Oil production</t>
  </si>
  <si>
    <t>Oil Shale available, TJ</t>
  </si>
  <si>
    <t>Retort Gas available, TJ</t>
  </si>
  <si>
    <t>As more Shale Oil is used, more Retort gas is availabe for electricity production</t>
  </si>
  <si>
    <t>Price of Oil Shale avalaiable for electricity production determined by direct cost</t>
  </si>
  <si>
    <t>Price of oil shale, €/GJ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</si>
</sst>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 * #,##0_ ;_ * \-#,##0_ ;_ * &quot;-&quot;??_ ;_ @_ "/>
    <numFmt numFmtId="165" formatCode="_ * #,##0.0_ ;_ * \-#,##0.0_ ;_ * &quot;-&quot;??_ ;_ @_ "/>
    <numFmt numFmtId="166" formatCode="0.000000"/>
    <numFmt numFmtId="167" formatCode="_ * #,##0.00_ ;_ * \-#,##0.00_ ;_ * &quot;-&quot;??_ ;_ @_ "/>
    <numFmt numFmtId="168" formatCode="0.0"/>
    <numFmt numFmtId="169" formatCode="0.0000"/>
    <numFmt numFmtId="173" formatCode="_-* #,##0.00\ _k_r_-;\-* #,##0.00\ _k_r_-;_-* &quot;-&quot;??\ _k_r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10"/>
      <color rgb="FF000000"/>
      <name val="Arial"/>
      <family val="2"/>
      <charset val="186"/>
    </font>
    <font>
      <i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</borders>
  <cellStyleXfs count="8">
    <xf numFmtId="0" fontId="0" fillId="0" borderId="0"/>
    <xf numFmtId="0" fontId="3" fillId="0" borderId="0"/>
    <xf numFmtId="0" fontId="5" fillId="0" borderId="0"/>
    <xf numFmtId="167" fontId="5" fillId="0" borderId="0" applyFont="0" applyFill="0" applyBorder="0" applyAlignment="0" applyProtection="0"/>
    <xf numFmtId="0" fontId="1" fillId="0" borderId="0"/>
    <xf numFmtId="173" fontId="5" fillId="0" borderId="0" applyFont="0" applyFill="0" applyBorder="0" applyAlignment="0" applyProtection="0"/>
    <xf numFmtId="0" fontId="1" fillId="0" borderId="0"/>
    <xf numFmtId="0" fontId="1" fillId="0" borderId="0"/>
  </cellStyleXfs>
  <cellXfs count="99">
    <xf numFmtId="0" fontId="0" fillId="0" borderId="0" xfId="0"/>
    <xf numFmtId="164" fontId="4" fillId="2" borderId="1" xfId="0" applyNumberFormat="1" applyFont="1" applyFill="1" applyBorder="1"/>
    <xf numFmtId="164" fontId="4" fillId="0" borderId="1" xfId="0" applyNumberFormat="1" applyFont="1" applyBorder="1" applyAlignment="1">
      <alignment horizontal="left"/>
    </xf>
    <xf numFmtId="164" fontId="4" fillId="0" borderId="1" xfId="0" applyNumberFormat="1" applyFont="1" applyBorder="1"/>
    <xf numFmtId="164" fontId="0" fillId="0" borderId="0" xfId="0" applyNumberFormat="1" applyAlignment="1">
      <alignment horizontal="left" indent="1"/>
    </xf>
    <xf numFmtId="164" fontId="0" fillId="0" borderId="0" xfId="0" applyNumberFormat="1"/>
    <xf numFmtId="0" fontId="0" fillId="3" borderId="0" xfId="0" applyFill="1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0" fillId="5" borderId="2" xfId="0" applyNumberFormat="1" applyFill="1" applyBorder="1"/>
    <xf numFmtId="0" fontId="4" fillId="4" borderId="2" xfId="0" applyNumberFormat="1" applyFont="1" applyFill="1" applyBorder="1"/>
    <xf numFmtId="0" fontId="0" fillId="5" borderId="2" xfId="0" applyFill="1" applyBorder="1"/>
    <xf numFmtId="0" fontId="3" fillId="0" borderId="2" xfId="1" applyBorder="1"/>
    <xf numFmtId="0" fontId="3" fillId="0" borderId="3" xfId="1" applyBorder="1"/>
    <xf numFmtId="0" fontId="3" fillId="0" borderId="4" xfId="1" applyBorder="1"/>
    <xf numFmtId="0" fontId="7" fillId="6" borderId="5" xfId="1" applyFont="1" applyFill="1" applyBorder="1" applyAlignment="1">
      <alignment horizontal="left" wrapText="1" readingOrder="1"/>
    </xf>
    <xf numFmtId="0" fontId="3" fillId="0" borderId="5" xfId="1" applyBorder="1"/>
    <xf numFmtId="0" fontId="3" fillId="0" borderId="6" xfId="1" applyBorder="1"/>
    <xf numFmtId="0" fontId="7" fillId="0" borderId="5" xfId="1" applyFont="1" applyBorder="1" applyAlignment="1">
      <alignment horizontal="left" wrapText="1" readingOrder="1"/>
    </xf>
    <xf numFmtId="0" fontId="5" fillId="0" borderId="5" xfId="2" applyBorder="1"/>
    <xf numFmtId="0" fontId="7" fillId="0" borderId="5" xfId="1" applyFont="1" applyBorder="1" applyAlignment="1">
      <alignment horizontal="right" wrapText="1"/>
    </xf>
    <xf numFmtId="2" fontId="7" fillId="0" borderId="5" xfId="1" applyNumberFormat="1" applyFont="1" applyBorder="1" applyAlignment="1">
      <alignment wrapText="1"/>
    </xf>
    <xf numFmtId="4" fontId="7" fillId="0" borderId="5" xfId="1" applyNumberFormat="1" applyFont="1" applyBorder="1" applyAlignment="1">
      <alignment wrapText="1"/>
    </xf>
    <xf numFmtId="4" fontId="7" fillId="0" borderId="5" xfId="1" applyNumberFormat="1" applyFont="1" applyBorder="1" applyAlignment="1">
      <alignment horizontal="right" wrapText="1"/>
    </xf>
    <xf numFmtId="4" fontId="7" fillId="0" borderId="5" xfId="1" applyNumberFormat="1" applyFont="1" applyBorder="1" applyAlignment="1">
      <alignment horizontal="left" wrapText="1"/>
    </xf>
    <xf numFmtId="0" fontId="3" fillId="0" borderId="7" xfId="1" applyBorder="1"/>
    <xf numFmtId="0" fontId="6" fillId="0" borderId="0" xfId="1" applyFont="1"/>
    <xf numFmtId="0" fontId="3" fillId="0" borderId="0" xfId="1"/>
    <xf numFmtId="0" fontId="8" fillId="0" borderId="0" xfId="1" applyFont="1"/>
    <xf numFmtId="166" fontId="0" fillId="0" borderId="0" xfId="0" applyNumberFormat="1"/>
    <xf numFmtId="0" fontId="6" fillId="0" borderId="0" xfId="0" applyFont="1"/>
    <xf numFmtId="0" fontId="0" fillId="0" borderId="5" xfId="0" applyBorder="1"/>
    <xf numFmtId="0" fontId="0" fillId="7" borderId="0" xfId="0" applyFill="1"/>
    <xf numFmtId="0" fontId="0" fillId="0" borderId="9" xfId="0" applyBorder="1"/>
    <xf numFmtId="0" fontId="0" fillId="5" borderId="8" xfId="0" applyFill="1" applyBorder="1"/>
    <xf numFmtId="0" fontId="4" fillId="5" borderId="2" xfId="0" applyNumberFormat="1" applyFont="1" applyFill="1" applyBorder="1"/>
    <xf numFmtId="2" fontId="0" fillId="0" borderId="0" xfId="0" applyNumberFormat="1"/>
    <xf numFmtId="0" fontId="4" fillId="4" borderId="2" xfId="0" applyFont="1" applyFill="1" applyBorder="1"/>
    <xf numFmtId="0" fontId="0" fillId="5" borderId="6" xfId="0" applyFill="1" applyBorder="1"/>
    <xf numFmtId="0" fontId="4" fillId="4" borderId="6" xfId="0" applyFont="1" applyFill="1" applyBorder="1"/>
    <xf numFmtId="0" fontId="0" fillId="5" borderId="6" xfId="0" applyNumberFormat="1" applyFill="1" applyBorder="1"/>
    <xf numFmtId="0" fontId="4" fillId="4" borderId="6" xfId="0" applyNumberFormat="1" applyFont="1" applyFill="1" applyBorder="1"/>
    <xf numFmtId="0" fontId="0" fillId="5" borderId="4" xfId="0" applyFill="1" applyBorder="1"/>
    <xf numFmtId="0" fontId="0" fillId="5" borderId="12" xfId="0" applyFill="1" applyBorder="1"/>
    <xf numFmtId="0" fontId="0" fillId="5" borderId="11" xfId="0" applyFill="1" applyBorder="1"/>
    <xf numFmtId="0" fontId="0" fillId="5" borderId="3" xfId="0" applyFill="1" applyBorder="1"/>
    <xf numFmtId="164" fontId="0" fillId="5" borderId="13" xfId="0" applyNumberFormat="1" applyFill="1" applyBorder="1" applyAlignment="1">
      <alignment horizontal="left" indent="1"/>
    </xf>
    <xf numFmtId="164" fontId="0" fillId="5" borderId="13" xfId="0" applyNumberFormat="1" applyFill="1" applyBorder="1"/>
    <xf numFmtId="164" fontId="0" fillId="5" borderId="14" xfId="0" applyNumberFormat="1" applyFill="1" applyBorder="1"/>
    <xf numFmtId="0" fontId="0" fillId="5" borderId="7" xfId="0" applyFill="1" applyBorder="1"/>
    <xf numFmtId="164" fontId="4" fillId="4" borderId="2" xfId="0" applyNumberFormat="1" applyFont="1" applyFill="1" applyBorder="1" applyAlignment="1">
      <alignment horizontal="left"/>
    </xf>
    <xf numFmtId="164" fontId="4" fillId="4" borderId="2" xfId="0" applyNumberFormat="1" applyFont="1" applyFill="1" applyBorder="1"/>
    <xf numFmtId="164" fontId="0" fillId="5" borderId="2" xfId="0" applyNumberFormat="1" applyFill="1" applyBorder="1" applyAlignment="1">
      <alignment horizontal="left" indent="1"/>
    </xf>
    <xf numFmtId="164" fontId="0" fillId="5" borderId="2" xfId="0" applyNumberFormat="1" applyFill="1" applyBorder="1"/>
    <xf numFmtId="0" fontId="4" fillId="5" borderId="2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left" indent="1"/>
    </xf>
    <xf numFmtId="0" fontId="0" fillId="5" borderId="2" xfId="0" applyFill="1" applyBorder="1" applyAlignment="1">
      <alignment horizontal="left" indent="2"/>
    </xf>
    <xf numFmtId="0" fontId="4" fillId="4" borderId="2" xfId="0" applyFont="1" applyFill="1" applyBorder="1" applyAlignment="1">
      <alignment horizontal="left"/>
    </xf>
    <xf numFmtId="169" fontId="0" fillId="0" borderId="0" xfId="0" applyNumberFormat="1" applyBorder="1" applyAlignment="1">
      <alignment horizontal="left"/>
    </xf>
    <xf numFmtId="168" fontId="0" fillId="0" borderId="0" xfId="3" applyNumberFormat="1" applyFont="1" applyBorder="1"/>
    <xf numFmtId="168" fontId="0" fillId="0" borderId="0" xfId="0" applyNumberFormat="1" applyBorder="1" applyAlignment="1">
      <alignment horizontal="left"/>
    </xf>
    <xf numFmtId="0" fontId="9" fillId="5" borderId="6" xfId="0" applyFont="1" applyFill="1" applyBorder="1"/>
    <xf numFmtId="0" fontId="10" fillId="4" borderId="6" xfId="0" applyFont="1" applyFill="1" applyBorder="1"/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9" fillId="5" borderId="6" xfId="0" applyNumberFormat="1" applyFont="1" applyFill="1" applyBorder="1"/>
    <xf numFmtId="0" fontId="0" fillId="5" borderId="0" xfId="0" applyFill="1"/>
    <xf numFmtId="0" fontId="10" fillId="4" borderId="6" xfId="0" applyNumberFormat="1" applyFont="1" applyFill="1" applyBorder="1"/>
    <xf numFmtId="0" fontId="0" fillId="5" borderId="3" xfId="0" applyNumberFormat="1" applyFill="1" applyBorder="1"/>
    <xf numFmtId="0" fontId="0" fillId="0" borderId="2" xfId="0" applyBorder="1"/>
    <xf numFmtId="0" fontId="4" fillId="4" borderId="4" xfId="0" applyNumberFormat="1" applyFont="1" applyFill="1" applyBorder="1"/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2" fontId="0" fillId="0" borderId="2" xfId="0" applyNumberFormat="1" applyBorder="1" applyAlignment="1">
      <alignment horizontal="left"/>
    </xf>
    <xf numFmtId="164" fontId="0" fillId="0" borderId="0" xfId="0" applyNumberFormat="1"/>
    <xf numFmtId="164" fontId="0" fillId="0" borderId="0" xfId="0" applyNumberFormat="1"/>
    <xf numFmtId="164" fontId="0" fillId="0" borderId="0" xfId="0" applyNumberFormat="1" applyAlignment="1">
      <alignment horizontal="left"/>
    </xf>
    <xf numFmtId="164" fontId="0" fillId="0" borderId="0" xfId="0" applyNumberFormat="1" applyAlignment="1">
      <alignment horizontal="left" indent="1"/>
    </xf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165" fontId="0" fillId="0" borderId="0" xfId="0" applyNumberFormat="1"/>
    <xf numFmtId="0" fontId="2" fillId="4" borderId="2" xfId="0" applyFont="1" applyFill="1" applyBorder="1"/>
    <xf numFmtId="168" fontId="0" fillId="0" borderId="0" xfId="0" applyNumberFormat="1"/>
    <xf numFmtId="0" fontId="0" fillId="3" borderId="0" xfId="0" applyFill="1" applyAlignment="1">
      <alignment horizontal="center"/>
    </xf>
    <xf numFmtId="0" fontId="0" fillId="0" borderId="5" xfId="0" applyBorder="1"/>
    <xf numFmtId="2" fontId="0" fillId="0" borderId="5" xfId="0" applyNumberFormat="1" applyBorder="1"/>
    <xf numFmtId="0" fontId="1" fillId="0" borderId="0" xfId="7"/>
    <xf numFmtId="0" fontId="1" fillId="0" borderId="0" xfId="7" applyFont="1"/>
    <xf numFmtId="0" fontId="1" fillId="0" borderId="10" xfId="7" applyBorder="1"/>
    <xf numFmtId="0" fontId="1" fillId="0" borderId="5" xfId="7" applyFont="1" applyBorder="1"/>
    <xf numFmtId="3" fontId="1" fillId="0" borderId="5" xfId="7" applyNumberFormat="1" applyBorder="1"/>
  </cellXfs>
  <cellStyles count="8">
    <cellStyle name="Comma 2" xfId="3"/>
    <cellStyle name="Comma 3" xfId="5"/>
    <cellStyle name="Normal" xfId="0" builtinId="0"/>
    <cellStyle name="Normal 2" xfId="1"/>
    <cellStyle name="Normal 2 2" xfId="2"/>
    <cellStyle name="Normal 2 3" xfId="7"/>
    <cellStyle name="Normal 2 4" xfId="4"/>
    <cellStyle name="Normal 3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0810335601256"/>
          <c:y val="6.6054340972741543E-2"/>
          <c:w val="0.83152847504800154"/>
          <c:h val="0.67611284622941681"/>
        </c:manualLayout>
      </c:layout>
      <c:areaChart>
        <c:grouping val="stacked"/>
        <c:varyColors val="0"/>
        <c:ser>
          <c:idx val="0"/>
          <c:order val="0"/>
          <c:tx>
            <c:strRef>
              <c:f>'Assumptions - General'!$C$2</c:f>
              <c:strCache>
                <c:ptCount val="1"/>
                <c:pt idx="0">
                  <c:v>Electricity consumption in Estonia, TWh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'Assumptions - General'!$B$3:$B$43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'Assumptions - General'!$C$3:$C$43</c:f>
              <c:numCache>
                <c:formatCode>0.00</c:formatCode>
                <c:ptCount val="41"/>
                <c:pt idx="0">
                  <c:v>7.05</c:v>
                </c:pt>
                <c:pt idx="1">
                  <c:v>7.14</c:v>
                </c:pt>
                <c:pt idx="2">
                  <c:v>7.23</c:v>
                </c:pt>
                <c:pt idx="3">
                  <c:v>7.32</c:v>
                </c:pt>
                <c:pt idx="4">
                  <c:v>7.41</c:v>
                </c:pt>
                <c:pt idx="5">
                  <c:v>7.5</c:v>
                </c:pt>
                <c:pt idx="6">
                  <c:v>7.59</c:v>
                </c:pt>
                <c:pt idx="7">
                  <c:v>7.68</c:v>
                </c:pt>
                <c:pt idx="8">
                  <c:v>7.77</c:v>
                </c:pt>
                <c:pt idx="9">
                  <c:v>7.86</c:v>
                </c:pt>
                <c:pt idx="10">
                  <c:v>7.95</c:v>
                </c:pt>
                <c:pt idx="11">
                  <c:v>8.0399999999999991</c:v>
                </c:pt>
                <c:pt idx="12">
                  <c:v>8.14</c:v>
                </c:pt>
                <c:pt idx="13">
                  <c:v>8.23</c:v>
                </c:pt>
                <c:pt idx="14">
                  <c:v>8.33</c:v>
                </c:pt>
                <c:pt idx="15">
                  <c:v>8.42</c:v>
                </c:pt>
                <c:pt idx="16">
                  <c:v>8.51</c:v>
                </c:pt>
                <c:pt idx="17">
                  <c:v>8.61</c:v>
                </c:pt>
                <c:pt idx="18">
                  <c:v>8.6999999999999993</c:v>
                </c:pt>
                <c:pt idx="19">
                  <c:v>8.8000000000000007</c:v>
                </c:pt>
                <c:pt idx="20">
                  <c:v>8.89</c:v>
                </c:pt>
                <c:pt idx="21">
                  <c:v>9.02</c:v>
                </c:pt>
                <c:pt idx="22">
                  <c:v>9.15</c:v>
                </c:pt>
                <c:pt idx="23">
                  <c:v>9.2799999999999994</c:v>
                </c:pt>
                <c:pt idx="24">
                  <c:v>9.41</c:v>
                </c:pt>
                <c:pt idx="25">
                  <c:v>9.5500000000000007</c:v>
                </c:pt>
                <c:pt idx="26">
                  <c:v>9.68</c:v>
                </c:pt>
                <c:pt idx="27">
                  <c:v>9.81</c:v>
                </c:pt>
                <c:pt idx="28">
                  <c:v>9.94</c:v>
                </c:pt>
                <c:pt idx="29">
                  <c:v>10.07</c:v>
                </c:pt>
                <c:pt idx="30">
                  <c:v>10.199999999999999</c:v>
                </c:pt>
                <c:pt idx="31">
                  <c:v>10.32</c:v>
                </c:pt>
                <c:pt idx="32">
                  <c:v>10.44</c:v>
                </c:pt>
                <c:pt idx="33">
                  <c:v>10.56</c:v>
                </c:pt>
                <c:pt idx="34">
                  <c:v>10.68</c:v>
                </c:pt>
                <c:pt idx="35">
                  <c:v>10.81</c:v>
                </c:pt>
                <c:pt idx="36">
                  <c:v>10.93</c:v>
                </c:pt>
                <c:pt idx="37">
                  <c:v>11.05</c:v>
                </c:pt>
                <c:pt idx="38">
                  <c:v>11.17</c:v>
                </c:pt>
                <c:pt idx="39">
                  <c:v>11.29</c:v>
                </c:pt>
                <c:pt idx="40">
                  <c:v>11.41</c:v>
                </c:pt>
              </c:numCache>
            </c:numRef>
          </c:val>
        </c:ser>
        <c:ser>
          <c:idx val="1"/>
          <c:order val="1"/>
          <c:tx>
            <c:strRef>
              <c:f>'Assumptions - General'!$D$2</c:f>
              <c:strCache>
                <c:ptCount val="1"/>
                <c:pt idx="0">
                  <c:v>Losses in electricity transmission and distribution, TWh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'Assumptions - General'!$B$3:$B$43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'Assumptions - General'!$D$3:$D$43</c:f>
              <c:numCache>
                <c:formatCode>0.00</c:formatCode>
                <c:ptCount val="41"/>
                <c:pt idx="0">
                  <c:v>0.93</c:v>
                </c:pt>
                <c:pt idx="1">
                  <c:v>0.94</c:v>
                </c:pt>
                <c:pt idx="2">
                  <c:v>0.95</c:v>
                </c:pt>
                <c:pt idx="3">
                  <c:v>0.95</c:v>
                </c:pt>
                <c:pt idx="4">
                  <c:v>0.96</c:v>
                </c:pt>
                <c:pt idx="5">
                  <c:v>0.97</c:v>
                </c:pt>
                <c:pt idx="6">
                  <c:v>0.98</c:v>
                </c:pt>
                <c:pt idx="7">
                  <c:v>0.99</c:v>
                </c:pt>
                <c:pt idx="8">
                  <c:v>0.99</c:v>
                </c:pt>
                <c:pt idx="9">
                  <c:v>1</c:v>
                </c:pt>
                <c:pt idx="10">
                  <c:v>1.01</c:v>
                </c:pt>
                <c:pt idx="11">
                  <c:v>1.02</c:v>
                </c:pt>
                <c:pt idx="12">
                  <c:v>1.02</c:v>
                </c:pt>
                <c:pt idx="13">
                  <c:v>1.03</c:v>
                </c:pt>
                <c:pt idx="14">
                  <c:v>1.04</c:v>
                </c:pt>
                <c:pt idx="15">
                  <c:v>1.05</c:v>
                </c:pt>
                <c:pt idx="16">
                  <c:v>1.05</c:v>
                </c:pt>
                <c:pt idx="17">
                  <c:v>1.06</c:v>
                </c:pt>
                <c:pt idx="18">
                  <c:v>1.07</c:v>
                </c:pt>
                <c:pt idx="19">
                  <c:v>1.07</c:v>
                </c:pt>
                <c:pt idx="20">
                  <c:v>1.08</c:v>
                </c:pt>
                <c:pt idx="21">
                  <c:v>1.0900000000000001</c:v>
                </c:pt>
                <c:pt idx="22">
                  <c:v>1.1000000000000001</c:v>
                </c:pt>
                <c:pt idx="23">
                  <c:v>1.1000000000000001</c:v>
                </c:pt>
                <c:pt idx="24">
                  <c:v>1.1100000000000001</c:v>
                </c:pt>
                <c:pt idx="25">
                  <c:v>1.1200000000000001</c:v>
                </c:pt>
                <c:pt idx="26">
                  <c:v>1.1299999999999999</c:v>
                </c:pt>
                <c:pt idx="27">
                  <c:v>1.1399999999999999</c:v>
                </c:pt>
                <c:pt idx="28">
                  <c:v>1.1399999999999999</c:v>
                </c:pt>
                <c:pt idx="29">
                  <c:v>1.1499999999999999</c:v>
                </c:pt>
                <c:pt idx="30">
                  <c:v>1.1599999999999999</c:v>
                </c:pt>
                <c:pt idx="31">
                  <c:v>1.17</c:v>
                </c:pt>
                <c:pt idx="32">
                  <c:v>1.18</c:v>
                </c:pt>
                <c:pt idx="33">
                  <c:v>1.18</c:v>
                </c:pt>
                <c:pt idx="34">
                  <c:v>1.19</c:v>
                </c:pt>
                <c:pt idx="35">
                  <c:v>1.2</c:v>
                </c:pt>
                <c:pt idx="36">
                  <c:v>1.21</c:v>
                </c:pt>
                <c:pt idx="37">
                  <c:v>1.22</c:v>
                </c:pt>
                <c:pt idx="38">
                  <c:v>1.22</c:v>
                </c:pt>
                <c:pt idx="39">
                  <c:v>1.23</c:v>
                </c:pt>
                <c:pt idx="40">
                  <c:v>1.24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4668048"/>
        <c:axId val="314668440"/>
      </c:areaChart>
      <c:catAx>
        <c:axId val="314668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314668440"/>
        <c:crosses val="autoZero"/>
        <c:auto val="1"/>
        <c:lblAlgn val="ctr"/>
        <c:lblOffset val="100"/>
        <c:noMultiLvlLbl val="0"/>
      </c:catAx>
      <c:valAx>
        <c:axId val="314668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/>
                  <a:t>Electricity</a:t>
                </a:r>
                <a:r>
                  <a:rPr lang="et-EE" baseline="0"/>
                  <a:t> consumption, TWh</a:t>
                </a:r>
                <a:endParaRPr lang="et-E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3146680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Emissions!$L$2</c:f>
              <c:strCache>
                <c:ptCount val="1"/>
                <c:pt idx="0">
                  <c:v>CO2 Emissions (kilotons)</c:v>
                </c:pt>
              </c:strCache>
            </c:strRef>
          </c:tx>
          <c:invertIfNegative val="0"/>
          <c:cat>
            <c:strRef>
              <c:f>Emissions!$K$3:$K$13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Emissions!$L$3:$L$13</c:f>
              <c:numCache>
                <c:formatCode>_ * #\ ##0_ ;_ * \-#\ ##0_ ;_ * "-"??_ ;_ @_ </c:formatCode>
                <c:ptCount val="11"/>
                <c:pt idx="0">
                  <c:v>13111.065702488502</c:v>
                </c:pt>
                <c:pt idx="1">
                  <c:v>11101</c:v>
                </c:pt>
                <c:pt idx="2">
                  <c:v>9488</c:v>
                </c:pt>
                <c:pt idx="3">
                  <c:v>7885</c:v>
                </c:pt>
                <c:pt idx="4">
                  <c:v>6447</c:v>
                </c:pt>
                <c:pt idx="5">
                  <c:v>6142</c:v>
                </c:pt>
                <c:pt idx="6">
                  <c:v>4509</c:v>
                </c:pt>
                <c:pt idx="7">
                  <c:v>4097</c:v>
                </c:pt>
                <c:pt idx="8">
                  <c:v>3757</c:v>
                </c:pt>
                <c:pt idx="9">
                  <c:v>3384</c:v>
                </c:pt>
                <c:pt idx="10">
                  <c:v>3218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540184"/>
        <c:axId val="410540576"/>
      </c:barChart>
      <c:catAx>
        <c:axId val="410540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10540576"/>
        <c:crosses val="autoZero"/>
        <c:auto val="1"/>
        <c:lblAlgn val="ctr"/>
        <c:lblOffset val="100"/>
        <c:noMultiLvlLbl val="0"/>
      </c:catAx>
      <c:valAx>
        <c:axId val="410540576"/>
        <c:scaling>
          <c:orientation val="minMax"/>
        </c:scaling>
        <c:delete val="0"/>
        <c:axPos val="l"/>
        <c:majorGridlines/>
        <c:numFmt formatCode="_ * #\ ##0_ ;_ * \-#\ ##0_ ;_ * &quot;-&quot;??_ ;_ @_ " sourceLinked="1"/>
        <c:majorTickMark val="out"/>
        <c:minorTickMark val="none"/>
        <c:tickLblPos val="nextTo"/>
        <c:crossAx val="41054018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Emissions!$B$4:$B$27</c15:sqref>
                  </c15:fullRef>
                </c:ext>
              </c:extLst>
              <c:f>Emissions!$B$4:$B$26</c:f>
              <c:strCache>
                <c:ptCount val="23"/>
                <c:pt idx="0">
                  <c:v>Central-CHP-BG-10_19</c:v>
                </c:pt>
                <c:pt idx="1">
                  <c:v>Engine-NG-10_19</c:v>
                </c:pt>
                <c:pt idx="2">
                  <c:v>Narva-EJ-TG1</c:v>
                </c:pt>
                <c:pt idx="3">
                  <c:v>Narva-EJ-TG10</c:v>
                </c:pt>
                <c:pt idx="4">
                  <c:v>Narva-EJ-TG11</c:v>
                </c:pt>
                <c:pt idx="5">
                  <c:v>Narva-EJ-TG12</c:v>
                </c:pt>
                <c:pt idx="6">
                  <c:v>Narva-EJ-TG2</c:v>
                </c:pt>
                <c:pt idx="7">
                  <c:v>Narva-EJ-TG3</c:v>
                </c:pt>
                <c:pt idx="8">
                  <c:v>Narva-EJ-TG4</c:v>
                </c:pt>
                <c:pt idx="9">
                  <c:v>Narva-EJ-TG5</c:v>
                </c:pt>
                <c:pt idx="10">
                  <c:v>Narva-EJ-TG6</c:v>
                </c:pt>
                <c:pt idx="11">
                  <c:v>Narva-EJ-TG7</c:v>
                </c:pt>
                <c:pt idx="12">
                  <c:v>Narva-EJ-TG8</c:v>
                </c:pt>
                <c:pt idx="13">
                  <c:v>Narva-EJ-TG9</c:v>
                </c:pt>
                <c:pt idx="14">
                  <c:v>Sillamae_shale</c:v>
                </c:pt>
                <c:pt idx="15">
                  <c:v>ST-BP-Iru-2-OG</c:v>
                </c:pt>
                <c:pt idx="16">
                  <c:v>SteamTur-EXT-NG-10_19</c:v>
                </c:pt>
                <c:pt idx="17">
                  <c:v>SteamTur-Small-BP-WO-10_19</c:v>
                </c:pt>
                <c:pt idx="18">
                  <c:v>ST-Ext-Iru-1-OG</c:v>
                </c:pt>
                <c:pt idx="19">
                  <c:v>ST-Ext-Parnu-1</c:v>
                </c:pt>
                <c:pt idx="20">
                  <c:v>ST-Ext-Tartu-1</c:v>
                </c:pt>
                <c:pt idx="21">
                  <c:v>ST-Ext-Vao-1</c:v>
                </c:pt>
                <c:pt idx="22">
                  <c:v>VKG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Emissions!$C$4:$C$27</c15:sqref>
                  </c15:fullRef>
                </c:ext>
              </c:extLst>
              <c:f>Emissions!$C$4:$C$26</c:f>
              <c:numCache>
                <c:formatCode>_ * #\ ##0_ ;_ * \-#\ ##0_ ;_ * "-"??_ ;_ @_ </c:formatCode>
                <c:ptCount val="23"/>
                <c:pt idx="1">
                  <c:v>78.462690232624567</c:v>
                </c:pt>
                <c:pt idx="2">
                  <c:v>1060.73651244353</c:v>
                </c:pt>
                <c:pt idx="3">
                  <c:v>865.26822220970598</c:v>
                </c:pt>
                <c:pt idx="4">
                  <c:v>1433.13240832049</c:v>
                </c:pt>
                <c:pt idx="5">
                  <c:v>933.10560511999097</c:v>
                </c:pt>
                <c:pt idx="6">
                  <c:v>1002.8506676207199</c:v>
                </c:pt>
                <c:pt idx="7">
                  <c:v>979.506747845061</c:v>
                </c:pt>
                <c:pt idx="8">
                  <c:v>861.35136195454902</c:v>
                </c:pt>
                <c:pt idx="9">
                  <c:v>876.89226871200594</c:v>
                </c:pt>
                <c:pt idx="10">
                  <c:v>1073.1135625202101</c:v>
                </c:pt>
                <c:pt idx="11">
                  <c:v>1085.9846763749699</c:v>
                </c:pt>
                <c:pt idx="12">
                  <c:v>1352.0330752222301</c:v>
                </c:pt>
                <c:pt idx="13">
                  <c:v>916.17143716554494</c:v>
                </c:pt>
                <c:pt idx="14">
                  <c:v>25.453454490967999</c:v>
                </c:pt>
                <c:pt idx="15">
                  <c:v>329.48956507019602</c:v>
                </c:pt>
                <c:pt idx="16">
                  <c:v>20.025446954796202</c:v>
                </c:pt>
                <c:pt idx="18">
                  <c:v>103.88002114168</c:v>
                </c:pt>
                <c:pt idx="22">
                  <c:v>90.165062769230801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3352256"/>
        <c:axId val="413352648"/>
      </c:barChart>
      <c:catAx>
        <c:axId val="413352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413352648"/>
        <c:crosses val="autoZero"/>
        <c:auto val="1"/>
        <c:lblAlgn val="ctr"/>
        <c:lblOffset val="100"/>
        <c:noMultiLvlLbl val="0"/>
      </c:catAx>
      <c:valAx>
        <c:axId val="413352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\ ##0_ ;_ * \-#\ 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413352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'Electricity Price'!$B$3</c:f>
              <c:strCache>
                <c:ptCount val="1"/>
                <c:pt idx="0">
                  <c:v>ESTONIA</c:v>
                </c:pt>
              </c:strCache>
            </c:strRef>
          </c:tx>
          <c:marker>
            <c:symbol val="none"/>
          </c:marker>
          <c:cat>
            <c:strRef>
              <c:f>'Electricity Price'!$D$2:$M$2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'Electricity Price'!$D$3:$M$3</c:f>
              <c:numCache>
                <c:formatCode>_ * #\ ##0.0_ ;_ * \-#\ ##0.0_ ;_ * "-"??_ ;_ @_ </c:formatCode>
                <c:ptCount val="10"/>
                <c:pt idx="0">
                  <c:v>62.458614260653981</c:v>
                </c:pt>
                <c:pt idx="1">
                  <c:v>65.503166738854702</c:v>
                </c:pt>
                <c:pt idx="2">
                  <c:v>66.272033879115767</c:v>
                </c:pt>
                <c:pt idx="3">
                  <c:v>67.69958340194836</c:v>
                </c:pt>
                <c:pt idx="4">
                  <c:v>68.143444897735989</c:v>
                </c:pt>
                <c:pt idx="5">
                  <c:v>66.433769789315647</c:v>
                </c:pt>
                <c:pt idx="6">
                  <c:v>69.092948968840304</c:v>
                </c:pt>
                <c:pt idx="7">
                  <c:v>72.657713801672713</c:v>
                </c:pt>
                <c:pt idx="8">
                  <c:v>72.953501835353876</c:v>
                </c:pt>
                <c:pt idx="9">
                  <c:v>72.024007125163408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'Electricity Price'!$B$4</c:f>
              <c:strCache>
                <c:ptCount val="1"/>
                <c:pt idx="0">
                  <c:v>LATVIA</c:v>
                </c:pt>
              </c:strCache>
            </c:strRef>
          </c:tx>
          <c:marker>
            <c:symbol val="none"/>
          </c:marker>
          <c:cat>
            <c:strRef>
              <c:f>'Electricity Price'!$D$2:$M$2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'Electricity Price'!$D$4:$M$4</c:f>
              <c:numCache>
                <c:formatCode>_ * #\ ##0.0_ ;_ * \-#\ ##0.0_ ;_ * "-"??_ ;_ @_ </c:formatCode>
                <c:ptCount val="10"/>
                <c:pt idx="0">
                  <c:v>63.162021471249282</c:v>
                </c:pt>
                <c:pt idx="1">
                  <c:v>65.594564417719084</c:v>
                </c:pt>
                <c:pt idx="2">
                  <c:v>66.308873745252143</c:v>
                </c:pt>
                <c:pt idx="3">
                  <c:v>67.774961891871754</c:v>
                </c:pt>
                <c:pt idx="4">
                  <c:v>68.529136616727442</c:v>
                </c:pt>
                <c:pt idx="5">
                  <c:v>66.818325912459244</c:v>
                </c:pt>
                <c:pt idx="6">
                  <c:v>69.838770468552269</c:v>
                </c:pt>
                <c:pt idx="7">
                  <c:v>75.000831482097468</c:v>
                </c:pt>
                <c:pt idx="8">
                  <c:v>76.815207489723306</c:v>
                </c:pt>
                <c:pt idx="9">
                  <c:v>71.170537901260744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'Electricity Price'!$B$5</c:f>
              <c:strCache>
                <c:ptCount val="1"/>
                <c:pt idx="0">
                  <c:v>LITHUANIA</c:v>
                </c:pt>
              </c:strCache>
            </c:strRef>
          </c:tx>
          <c:marker>
            <c:symbol val="none"/>
          </c:marker>
          <c:cat>
            <c:strRef>
              <c:f>'Electricity Price'!$D$2:$M$2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'Electricity Price'!$D$5:$M$5</c:f>
              <c:numCache>
                <c:formatCode>_ * #\ ##0.0_ ;_ * \-#\ ##0.0_ ;_ * "-"??_ ;_ @_ </c:formatCode>
                <c:ptCount val="10"/>
                <c:pt idx="0">
                  <c:v>63.175779961555961</c:v>
                </c:pt>
                <c:pt idx="1">
                  <c:v>65.673086787197306</c:v>
                </c:pt>
                <c:pt idx="2">
                  <c:v>66.285653861962288</c:v>
                </c:pt>
                <c:pt idx="3">
                  <c:v>67.780358901856943</c:v>
                </c:pt>
                <c:pt idx="4">
                  <c:v>68.545545066915722</c:v>
                </c:pt>
                <c:pt idx="5">
                  <c:v>66.833042759599309</c:v>
                </c:pt>
                <c:pt idx="6">
                  <c:v>69.861198528701408</c:v>
                </c:pt>
                <c:pt idx="7">
                  <c:v>75.017277282386672</c:v>
                </c:pt>
                <c:pt idx="8">
                  <c:v>76.634188512641273</c:v>
                </c:pt>
                <c:pt idx="9">
                  <c:v>76.725788308632033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'Electricity Price'!$B$6</c:f>
              <c:strCache>
                <c:ptCount val="1"/>
                <c:pt idx="0">
                  <c:v>FINLAND</c:v>
                </c:pt>
              </c:strCache>
            </c:strRef>
          </c:tx>
          <c:marker>
            <c:symbol val="none"/>
          </c:marker>
          <c:cat>
            <c:strRef>
              <c:f>'Electricity Price'!$D$2:$M$2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'Electricity Price'!$D$6:$M$6</c:f>
              <c:numCache>
                <c:formatCode>_ * #\ ##0.0_ ;_ * \-#\ ##0.0_ ;_ * "-"??_ ;_ @_ </c:formatCode>
                <c:ptCount val="10"/>
                <c:pt idx="0">
                  <c:v>62.928471268847524</c:v>
                </c:pt>
                <c:pt idx="1">
                  <c:v>65.856299179035176</c:v>
                </c:pt>
                <c:pt idx="2">
                  <c:v>66.598927462130405</c:v>
                </c:pt>
                <c:pt idx="3">
                  <c:v>66.059673528671411</c:v>
                </c:pt>
                <c:pt idx="4">
                  <c:v>66.515052029229892</c:v>
                </c:pt>
                <c:pt idx="5">
                  <c:v>64.033330158227173</c:v>
                </c:pt>
                <c:pt idx="6">
                  <c:v>64.78648214357986</c:v>
                </c:pt>
                <c:pt idx="7">
                  <c:v>68.767365640703105</c:v>
                </c:pt>
                <c:pt idx="8">
                  <c:v>69.621589446307809</c:v>
                </c:pt>
                <c:pt idx="9">
                  <c:v>67.854280251144829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'Electricity Price'!$B$7</c:f>
              <c:strCache>
                <c:ptCount val="1"/>
                <c:pt idx="0">
                  <c:v>POLAND</c:v>
                </c:pt>
              </c:strCache>
            </c:strRef>
          </c:tx>
          <c:marker>
            <c:symbol val="none"/>
          </c:marker>
          <c:cat>
            <c:strRef>
              <c:f>'Electricity Price'!$D$2:$M$2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'Electricity Price'!$D$7:$M$7</c:f>
              <c:numCache>
                <c:formatCode>_ * #\ ##0.0_ ;_ * \-#\ ##0.0_ ;_ * "-"??_ ;_ @_ </c:formatCode>
                <c:ptCount val="10"/>
                <c:pt idx="0">
                  <c:v>69.113905096794113</c:v>
                </c:pt>
                <c:pt idx="1">
                  <c:v>65.604986080574704</c:v>
                </c:pt>
                <c:pt idx="2">
                  <c:v>65.586752741638279</c:v>
                </c:pt>
                <c:pt idx="3">
                  <c:v>76.021076902623236</c:v>
                </c:pt>
                <c:pt idx="4">
                  <c:v>76.905978264874207</c:v>
                </c:pt>
                <c:pt idx="5">
                  <c:v>69.006114851453617</c:v>
                </c:pt>
                <c:pt idx="6">
                  <c:v>77.945926737123187</c:v>
                </c:pt>
                <c:pt idx="7">
                  <c:v>81.085199772080458</c:v>
                </c:pt>
                <c:pt idx="8">
                  <c:v>84.303184774476037</c:v>
                </c:pt>
                <c:pt idx="9">
                  <c:v>86.329794416940828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'Electricity Price'!$B$8</c:f>
              <c:strCache>
                <c:ptCount val="1"/>
                <c:pt idx="0">
                  <c:v>SWEDEN</c:v>
                </c:pt>
              </c:strCache>
            </c:strRef>
          </c:tx>
          <c:marker>
            <c:symbol val="none"/>
          </c:marker>
          <c:cat>
            <c:strRef>
              <c:f>'Electricity Price'!$D$2:$M$2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'Electricity Price'!$D$8:$M$8</c:f>
              <c:numCache>
                <c:formatCode>_ * #\ ##0.0_ ;_ * \-#\ ##0.0_ ;_ * "-"??_ ;_ @_ </c:formatCode>
                <c:ptCount val="10"/>
                <c:pt idx="0">
                  <c:v>65.180419159004316</c:v>
                </c:pt>
                <c:pt idx="1">
                  <c:v>66.174454612023965</c:v>
                </c:pt>
                <c:pt idx="2">
                  <c:v>66.71423080451062</c:v>
                </c:pt>
                <c:pt idx="3">
                  <c:v>66.501218420058407</c:v>
                </c:pt>
                <c:pt idx="4">
                  <c:v>67.250605167330008</c:v>
                </c:pt>
                <c:pt idx="5">
                  <c:v>64.897064352763664</c:v>
                </c:pt>
                <c:pt idx="6">
                  <c:v>68.42188218992392</c:v>
                </c:pt>
                <c:pt idx="7">
                  <c:v>71.646350629066532</c:v>
                </c:pt>
                <c:pt idx="8">
                  <c:v>74.542885510512264</c:v>
                </c:pt>
                <c:pt idx="9">
                  <c:v>74.886372557668238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3353432"/>
        <c:axId val="413353824"/>
      </c:lineChart>
      <c:catAx>
        <c:axId val="413353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13353824"/>
        <c:crosses val="autoZero"/>
        <c:auto val="1"/>
        <c:lblAlgn val="ctr"/>
        <c:lblOffset val="100"/>
        <c:noMultiLvlLbl val="0"/>
      </c:catAx>
      <c:valAx>
        <c:axId val="4133538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€/MWh</a:t>
                </a:r>
              </a:p>
            </c:rich>
          </c:tx>
          <c:overlay val="0"/>
        </c:title>
        <c:numFmt formatCode="_ * #\ ##0.0_ ;_ * \-#\ ##0.0_ ;_ * &quot;-&quot;??_ ;_ @_ " sourceLinked="1"/>
        <c:majorTickMark val="out"/>
        <c:minorTickMark val="none"/>
        <c:tickLblPos val="nextTo"/>
        <c:crossAx val="4133534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'Heat generation from CHP'!$T$2</c:f>
              <c:strCache>
                <c:ptCount val="1"/>
                <c:pt idx="0">
                  <c:v>WASTE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'Heat generation from CHP'!$S$3:$S$13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'Heat generation from CHP'!$T$3:$T$13</c:f>
              <c:numCache>
                <c:formatCode>General</c:formatCode>
                <c:ptCount val="11"/>
                <c:pt idx="0">
                  <c:v>0</c:v>
                </c:pt>
                <c:pt idx="1">
                  <c:v>512.94396089999998</c:v>
                </c:pt>
                <c:pt idx="2">
                  <c:v>511.655708</c:v>
                </c:pt>
                <c:pt idx="3">
                  <c:v>510.36745509999997</c:v>
                </c:pt>
                <c:pt idx="4">
                  <c:v>509.0792022</c:v>
                </c:pt>
                <c:pt idx="5">
                  <c:v>507.79114659999999</c:v>
                </c:pt>
                <c:pt idx="6">
                  <c:v>506.50289370000002</c:v>
                </c:pt>
                <c:pt idx="7">
                  <c:v>554.91040029999999</c:v>
                </c:pt>
                <c:pt idx="8">
                  <c:v>552.01202850000004</c:v>
                </c:pt>
                <c:pt idx="9">
                  <c:v>549.40337550000004</c:v>
                </c:pt>
                <c:pt idx="10">
                  <c:v>546.7947226</c:v>
                </c:pt>
              </c:numCache>
            </c:numRef>
          </c:val>
        </c:ser>
        <c:ser>
          <c:idx val="1"/>
          <c:order val="1"/>
          <c:tx>
            <c:strRef>
              <c:f>'Heat generation from CHP'!$U$2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'Heat generation from CHP'!$S$3:$S$13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'Heat generation from CHP'!$U$3:$U$13</c:f>
              <c:numCache>
                <c:formatCode>General</c:formatCode>
                <c:ptCount val="11"/>
                <c:pt idx="0">
                  <c:v>1556.5002219999999</c:v>
                </c:pt>
                <c:pt idx="1">
                  <c:v>606.53629920000003</c:v>
                </c:pt>
                <c:pt idx="2">
                  <c:v>569.7214917</c:v>
                </c:pt>
                <c:pt idx="3">
                  <c:v>555.211681</c:v>
                </c:pt>
                <c:pt idx="4">
                  <c:v>167.6162746</c:v>
                </c:pt>
                <c:pt idx="5">
                  <c:v>160.26019909999999</c:v>
                </c:pt>
                <c:pt idx="6">
                  <c:v>142.60239050000001</c:v>
                </c:pt>
                <c:pt idx="7">
                  <c:v>91.371155430000002</c:v>
                </c:pt>
                <c:pt idx="8">
                  <c:v>2.996340038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2"/>
          <c:order val="2"/>
          <c:tx>
            <c:strRef>
              <c:f>'Heat generation from CHP'!$V$2</c:f>
              <c:strCache>
                <c:ptCount val="1"/>
                <c:pt idx="0">
                  <c:v>BIOMASS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'Heat generation from CHP'!$S$3:$S$13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'Heat generation from CHP'!$V$3:$V$13</c:f>
              <c:numCache>
                <c:formatCode>General</c:formatCode>
                <c:ptCount val="11"/>
                <c:pt idx="0">
                  <c:v>1197.3882880000001</c:v>
                </c:pt>
                <c:pt idx="1">
                  <c:v>1853.219715</c:v>
                </c:pt>
                <c:pt idx="2">
                  <c:v>1920.0414390000001</c:v>
                </c:pt>
                <c:pt idx="3">
                  <c:v>1898.395884</c:v>
                </c:pt>
                <c:pt idx="4">
                  <c:v>2143.5808729999999</c:v>
                </c:pt>
                <c:pt idx="5">
                  <c:v>2114.9602690000002</c:v>
                </c:pt>
                <c:pt idx="6">
                  <c:v>2462.3842840000002</c:v>
                </c:pt>
                <c:pt idx="7">
                  <c:v>2338.279513</c:v>
                </c:pt>
                <c:pt idx="8">
                  <c:v>2210.9912439999998</c:v>
                </c:pt>
                <c:pt idx="9">
                  <c:v>1965.8166570000001</c:v>
                </c:pt>
                <c:pt idx="10">
                  <c:v>1849.07998</c:v>
                </c:pt>
              </c:numCache>
            </c:numRef>
          </c:val>
        </c:ser>
        <c:ser>
          <c:idx val="3"/>
          <c:order val="3"/>
          <c:tx>
            <c:strRef>
              <c:f>'Heat generation from CHP'!$W$2</c:f>
              <c:strCache>
                <c:ptCount val="1"/>
                <c:pt idx="0">
                  <c:v>BIOGAS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'Heat generation from CHP'!$S$3:$S$13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'Heat generation from CHP'!$W$3:$W$13</c:f>
              <c:numCache>
                <c:formatCode>General</c:formatCode>
                <c:ptCount val="11"/>
                <c:pt idx="0">
                  <c:v>58.278028970000001</c:v>
                </c:pt>
                <c:pt idx="1">
                  <c:v>22.313679820000001</c:v>
                </c:pt>
                <c:pt idx="2">
                  <c:v>24.46580853</c:v>
                </c:pt>
                <c:pt idx="3">
                  <c:v>24.189642970000001</c:v>
                </c:pt>
                <c:pt idx="4">
                  <c:v>24.139541179999998</c:v>
                </c:pt>
                <c:pt idx="5">
                  <c:v>23.91502998</c:v>
                </c:pt>
                <c:pt idx="6">
                  <c:v>23.68812316</c:v>
                </c:pt>
                <c:pt idx="7">
                  <c:v>12.88753301</c:v>
                </c:pt>
                <c:pt idx="8">
                  <c:v>12.50204353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4"/>
          <c:order val="4"/>
          <c:tx>
            <c:strRef>
              <c:f>'Heat generation from CHP'!$X$2</c:f>
              <c:strCache>
                <c:ptCount val="1"/>
                <c:pt idx="0">
                  <c:v>SHALE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'Heat generation from CHP'!$S$3:$S$13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'Heat generation from CHP'!$X$3:$X$13</c:f>
              <c:numCache>
                <c:formatCode>General</c:formatCode>
                <c:ptCount val="11"/>
                <c:pt idx="0">
                  <c:v>539.66177700000003</c:v>
                </c:pt>
                <c:pt idx="1">
                  <c:v>487.8808626</c:v>
                </c:pt>
                <c:pt idx="2">
                  <c:v>475.04472659999999</c:v>
                </c:pt>
                <c:pt idx="3">
                  <c:v>465.97772140000001</c:v>
                </c:pt>
                <c:pt idx="4">
                  <c:v>456.91084669999998</c:v>
                </c:pt>
                <c:pt idx="5">
                  <c:v>447.8057604</c:v>
                </c:pt>
                <c:pt idx="6">
                  <c:v>25.90241923</c:v>
                </c:pt>
                <c:pt idx="7">
                  <c:v>28.430371319999999</c:v>
                </c:pt>
                <c:pt idx="8">
                  <c:v>18.08386196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5"/>
          <c:order val="5"/>
          <c:tx>
            <c:strRef>
              <c:f>'Heat generation from CHP'!$Y$2</c:f>
              <c:strCache>
                <c:ptCount val="1"/>
                <c:pt idx="0">
                  <c:v>RETORT GAS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'Heat generation from CHP'!$S$3:$S$13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'Heat generation from CHP'!$Y$3:$Y$13</c:f>
              <c:numCache>
                <c:formatCode>General</c:formatCode>
                <c:ptCount val="11"/>
                <c:pt idx="0">
                  <c:v>21.400680000000001</c:v>
                </c:pt>
                <c:pt idx="1">
                  <c:v>16.968899350000001</c:v>
                </c:pt>
                <c:pt idx="2">
                  <c:v>16.879891109999999</c:v>
                </c:pt>
                <c:pt idx="3">
                  <c:v>16.789714719999999</c:v>
                </c:pt>
                <c:pt idx="4">
                  <c:v>16.698962569999999</c:v>
                </c:pt>
                <c:pt idx="5">
                  <c:v>16.61014767</c:v>
                </c:pt>
                <c:pt idx="6">
                  <c:v>16.523120989999999</c:v>
                </c:pt>
                <c:pt idx="7">
                  <c:v>30.215459809999999</c:v>
                </c:pt>
                <c:pt idx="8">
                  <c:v>14.936141040000001</c:v>
                </c:pt>
                <c:pt idx="9">
                  <c:v>71.911799279999997</c:v>
                </c:pt>
                <c:pt idx="10">
                  <c:v>241.98433729999999</c:v>
                </c:pt>
              </c:numCache>
            </c:numRef>
          </c:val>
        </c:ser>
        <c:ser>
          <c:idx val="6"/>
          <c:order val="6"/>
          <c:tx>
            <c:strRef>
              <c:f>'Heat generation from CHP'!$Z$2</c:f>
              <c:strCache>
                <c:ptCount val="1"/>
                <c:pt idx="0">
                  <c:v>WOOD GASIFICATION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'Heat generation from CHP'!$S$3:$S$13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'Heat generation from CHP'!$Z$3:$Z$13</c:f>
              <c:numCache>
                <c:formatCode>General</c:formatCode>
                <c:ptCount val="11"/>
                <c:pt idx="0">
                  <c:v>0</c:v>
                </c:pt>
                <c:pt idx="1">
                  <c:v>152.17740470000001</c:v>
                </c:pt>
                <c:pt idx="2">
                  <c:v>213.04836649999999</c:v>
                </c:pt>
                <c:pt idx="3">
                  <c:v>273.91932839999998</c:v>
                </c:pt>
                <c:pt idx="4">
                  <c:v>334.79029029999998</c:v>
                </c:pt>
                <c:pt idx="5">
                  <c:v>395.66125219999998</c:v>
                </c:pt>
                <c:pt idx="6">
                  <c:v>461.14365049999998</c:v>
                </c:pt>
                <c:pt idx="7">
                  <c:v>576.42956319999996</c:v>
                </c:pt>
                <c:pt idx="8">
                  <c:v>691.71547580000004</c:v>
                </c:pt>
                <c:pt idx="9">
                  <c:v>807.0013884</c:v>
                </c:pt>
                <c:pt idx="10">
                  <c:v>922.28730110000004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3445000"/>
        <c:axId val="413445392"/>
        <c:extLst/>
      </c:barChart>
      <c:catAx>
        <c:axId val="4134450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413445392"/>
        <c:crosses val="autoZero"/>
        <c:auto val="1"/>
        <c:lblAlgn val="ctr"/>
        <c:lblOffset val="100"/>
        <c:noMultiLvlLbl val="0"/>
      </c:catAx>
      <c:valAx>
        <c:axId val="413445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413445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56299212598427"/>
          <c:y val="5.0925925925925923E-2"/>
          <c:w val="0.82254811898512681"/>
          <c:h val="0.8416746864975212"/>
        </c:manualLayout>
      </c:layout>
      <c:scatterChart>
        <c:scatterStyle val="lineMarker"/>
        <c:varyColors val="0"/>
        <c:ser>
          <c:idx val="0"/>
          <c:order val="0"/>
          <c:tx>
            <c:strRef>
              <c:f>'Assumptions - General'!$I$2</c:f>
              <c:strCache>
                <c:ptCount val="1"/>
                <c:pt idx="0">
                  <c:v>Price of CO2 Emission, €/t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'Assumptions - General'!$H$3:$H$41</c:f>
              <c:numCache>
                <c:formatCode>General</c:formatCode>
                <c:ptCount val="3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  <c:pt idx="26">
                  <c:v>2038</c:v>
                </c:pt>
                <c:pt idx="27">
                  <c:v>2039</c:v>
                </c:pt>
                <c:pt idx="28">
                  <c:v>2040</c:v>
                </c:pt>
                <c:pt idx="29">
                  <c:v>2041</c:v>
                </c:pt>
                <c:pt idx="30">
                  <c:v>2042</c:v>
                </c:pt>
                <c:pt idx="31">
                  <c:v>2043</c:v>
                </c:pt>
                <c:pt idx="32">
                  <c:v>2044</c:v>
                </c:pt>
                <c:pt idx="33">
                  <c:v>2045</c:v>
                </c:pt>
                <c:pt idx="34">
                  <c:v>2046</c:v>
                </c:pt>
                <c:pt idx="35">
                  <c:v>2047</c:v>
                </c:pt>
                <c:pt idx="36">
                  <c:v>2048</c:v>
                </c:pt>
                <c:pt idx="37">
                  <c:v>2049</c:v>
                </c:pt>
                <c:pt idx="38">
                  <c:v>2050</c:v>
                </c:pt>
              </c:numCache>
            </c:numRef>
          </c:xVal>
          <c:yVal>
            <c:numRef>
              <c:f>'Assumptions - General'!$I$3:$I$41</c:f>
              <c:numCache>
                <c:formatCode>#,##0.00</c:formatCode>
                <c:ptCount val="39"/>
                <c:pt idx="0">
                  <c:v>7.2</c:v>
                </c:pt>
                <c:pt idx="1">
                  <c:v>8.1750000000000007</c:v>
                </c:pt>
                <c:pt idx="2">
                  <c:v>9.15</c:v>
                </c:pt>
                <c:pt idx="3">
                  <c:v>10.125</c:v>
                </c:pt>
                <c:pt idx="4">
                  <c:v>11.1</c:v>
                </c:pt>
                <c:pt idx="5">
                  <c:v>12.074999999999999</c:v>
                </c:pt>
                <c:pt idx="6">
                  <c:v>13.05</c:v>
                </c:pt>
                <c:pt idx="7">
                  <c:v>14.025</c:v>
                </c:pt>
                <c:pt idx="8">
                  <c:v>15</c:v>
                </c:pt>
                <c:pt idx="9">
                  <c:v>15.975</c:v>
                </c:pt>
                <c:pt idx="10">
                  <c:v>16.95</c:v>
                </c:pt>
                <c:pt idx="11">
                  <c:v>17.925000000000001</c:v>
                </c:pt>
                <c:pt idx="12">
                  <c:v>18.899999999999999</c:v>
                </c:pt>
                <c:pt idx="13">
                  <c:v>19.875</c:v>
                </c:pt>
                <c:pt idx="14">
                  <c:v>20.85</c:v>
                </c:pt>
                <c:pt idx="15">
                  <c:v>21.824999999999999</c:v>
                </c:pt>
                <c:pt idx="16">
                  <c:v>22.8</c:v>
                </c:pt>
                <c:pt idx="17">
                  <c:v>23.774999999999999</c:v>
                </c:pt>
                <c:pt idx="18">
                  <c:v>24.75</c:v>
                </c:pt>
                <c:pt idx="19">
                  <c:v>25.8</c:v>
                </c:pt>
                <c:pt idx="20">
                  <c:v>26.85</c:v>
                </c:pt>
                <c:pt idx="21">
                  <c:v>27.9</c:v>
                </c:pt>
                <c:pt idx="22">
                  <c:v>28.95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4669224"/>
        <c:axId val="314669616"/>
      </c:scatterChart>
      <c:valAx>
        <c:axId val="314669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314669616"/>
        <c:crosses val="autoZero"/>
        <c:crossBetween val="midCat"/>
      </c:valAx>
      <c:valAx>
        <c:axId val="314669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/>
                  <a:t>Price of CO2 emissions, €/ton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3146692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'Assumptions - General'!$M$2</c:f>
              <c:strCache>
                <c:ptCount val="1"/>
                <c:pt idx="0">
                  <c:v>Coal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'Assumptions - General'!$L$3:$L$13</c:f>
              <c:numCache>
                <c:formatCode>General</c:formatCod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numCache>
            </c:numRef>
          </c:xVal>
          <c:yVal>
            <c:numRef>
              <c:f>'Assumptions - General'!$M$3:$M$13</c:f>
              <c:numCache>
                <c:formatCode>#,##0.00</c:formatCode>
                <c:ptCount val="11"/>
                <c:pt idx="0">
                  <c:v>3.09375</c:v>
                </c:pt>
                <c:pt idx="1">
                  <c:v>3.3125</c:v>
                </c:pt>
                <c:pt idx="2">
                  <c:v>3.35</c:v>
                </c:pt>
                <c:pt idx="3">
                  <c:v>3.3875000000000002</c:v>
                </c:pt>
                <c:pt idx="4">
                  <c:v>3.4125000000000001</c:v>
                </c:pt>
                <c:pt idx="5">
                  <c:v>3.4249999999999998</c:v>
                </c:pt>
                <c:pt idx="6">
                  <c:v>3.4375</c:v>
                </c:pt>
                <c:pt idx="7">
                  <c:v>3.4375</c:v>
                </c:pt>
                <c:pt idx="8">
                  <c:v>3.4375</c:v>
                </c:pt>
                <c:pt idx="9">
                  <c:v>3.4375</c:v>
                </c:pt>
                <c:pt idx="10">
                  <c:v>3.4375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'Assumptions - General'!$N$2</c:f>
              <c:strCache>
                <c:ptCount val="1"/>
                <c:pt idx="0">
                  <c:v>Natural gas in Estonia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'Assumptions - General'!$L$3:$L$13</c:f>
              <c:numCache>
                <c:formatCode>General</c:formatCod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numCache>
            </c:numRef>
          </c:xVal>
          <c:yVal>
            <c:numRef>
              <c:f>'Assumptions - General'!$N$3:$N$13</c:f>
              <c:numCache>
                <c:formatCode>#,##0.00</c:formatCode>
                <c:ptCount val="11"/>
                <c:pt idx="0">
                  <c:v>10.06</c:v>
                </c:pt>
                <c:pt idx="1">
                  <c:v>10.210000000000001</c:v>
                </c:pt>
                <c:pt idx="2">
                  <c:v>10.28</c:v>
                </c:pt>
                <c:pt idx="3">
                  <c:v>10.35</c:v>
                </c:pt>
                <c:pt idx="4">
                  <c:v>10.42</c:v>
                </c:pt>
                <c:pt idx="5">
                  <c:v>10.49</c:v>
                </c:pt>
                <c:pt idx="6">
                  <c:v>10.56</c:v>
                </c:pt>
                <c:pt idx="7">
                  <c:v>10.9</c:v>
                </c:pt>
                <c:pt idx="8">
                  <c:v>11.88</c:v>
                </c:pt>
                <c:pt idx="9">
                  <c:v>12.87</c:v>
                </c:pt>
                <c:pt idx="10">
                  <c:v>13.85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'Assumptions - General'!$O$2</c:f>
              <c:strCache>
                <c:ptCount val="1"/>
                <c:pt idx="0">
                  <c:v>Natural gas elsewhere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'Assumptions - General'!$L$3:$L$13</c:f>
              <c:numCache>
                <c:formatCode>General</c:formatCod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numCache>
            </c:numRef>
          </c:xVal>
          <c:yVal>
            <c:numRef>
              <c:f>'Assumptions - General'!$O$3:$O$13</c:f>
              <c:numCache>
                <c:formatCode>#,##0.00</c:formatCode>
                <c:ptCount val="11"/>
                <c:pt idx="0">
                  <c:v>8.34</c:v>
                </c:pt>
                <c:pt idx="1">
                  <c:v>8.4600000000000009</c:v>
                </c:pt>
                <c:pt idx="2">
                  <c:v>8.52</c:v>
                </c:pt>
                <c:pt idx="3">
                  <c:v>8.58</c:v>
                </c:pt>
                <c:pt idx="4">
                  <c:v>8.6300000000000008</c:v>
                </c:pt>
                <c:pt idx="5">
                  <c:v>8.69</c:v>
                </c:pt>
                <c:pt idx="6">
                  <c:v>8.75</c:v>
                </c:pt>
                <c:pt idx="7">
                  <c:v>9.0299999999999994</c:v>
                </c:pt>
                <c:pt idx="8">
                  <c:v>9.84</c:v>
                </c:pt>
                <c:pt idx="9">
                  <c:v>10.66</c:v>
                </c:pt>
                <c:pt idx="10">
                  <c:v>11.47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'Assumptions - General'!$P$2</c:f>
              <c:strCache>
                <c:ptCount val="1"/>
                <c:pt idx="0">
                  <c:v>Shale oil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'Assumptions - General'!$L$3:$L$13</c:f>
              <c:numCache>
                <c:formatCode>General</c:formatCod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numCache>
            </c:numRef>
          </c:xVal>
          <c:yVal>
            <c:numRef>
              <c:f>'Assumptions - General'!$P$3:$P$13</c:f>
              <c:numCache>
                <c:formatCode>#,##0.00</c:formatCode>
                <c:ptCount val="11"/>
                <c:pt idx="0">
                  <c:v>10.275</c:v>
                </c:pt>
                <c:pt idx="1">
                  <c:v>10.65206422</c:v>
                </c:pt>
                <c:pt idx="2">
                  <c:v>10.76518349</c:v>
                </c:pt>
                <c:pt idx="3">
                  <c:v>10.87830275</c:v>
                </c:pt>
                <c:pt idx="4">
                  <c:v>11.029128439999999</c:v>
                </c:pt>
                <c:pt idx="5">
                  <c:v>11.21766055</c:v>
                </c:pt>
                <c:pt idx="6">
                  <c:v>11.40619266</c:v>
                </c:pt>
                <c:pt idx="7">
                  <c:v>12.066055049999999</c:v>
                </c:pt>
                <c:pt idx="8">
                  <c:v>12.725917430000001</c:v>
                </c:pt>
                <c:pt idx="9">
                  <c:v>13.38577982</c:v>
                </c:pt>
                <c:pt idx="10">
                  <c:v>13.91366972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'Assumptions - General'!$Q$2</c:f>
              <c:strCache>
                <c:ptCount val="1"/>
                <c:pt idx="0">
                  <c:v>Oil shale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'Assumptions - General'!$L$3:$L$13</c:f>
              <c:numCache>
                <c:formatCode>General</c:formatCod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numCache>
            </c:numRef>
          </c:xVal>
          <c:yVal>
            <c:numRef>
              <c:f>'Assumptions - General'!$Q$3:$Q$13</c:f>
              <c:numCache>
                <c:formatCode>#,##0.00</c:formatCode>
                <c:ptCount val="11"/>
                <c:pt idx="0">
                  <c:v>6.55</c:v>
                </c:pt>
                <c:pt idx="1">
                  <c:v>6.18</c:v>
                </c:pt>
                <c:pt idx="2">
                  <c:v>6.11</c:v>
                </c:pt>
                <c:pt idx="3">
                  <c:v>6.03</c:v>
                </c:pt>
                <c:pt idx="4">
                  <c:v>5.99</c:v>
                </c:pt>
                <c:pt idx="5">
                  <c:v>5.99</c:v>
                </c:pt>
                <c:pt idx="6">
                  <c:v>5.99</c:v>
                </c:pt>
                <c:pt idx="7">
                  <c:v>6.12</c:v>
                </c:pt>
                <c:pt idx="8">
                  <c:v>6.28</c:v>
                </c:pt>
                <c:pt idx="9">
                  <c:v>6.44</c:v>
                </c:pt>
                <c:pt idx="10">
                  <c:v>6.6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'Assumptions - General'!$R$2</c:f>
              <c:strCache>
                <c:ptCount val="1"/>
                <c:pt idx="0">
                  <c:v>Biogas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'Assumptions - General'!$L$3:$L$13</c:f>
              <c:numCache>
                <c:formatCode>General</c:formatCod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numCache>
            </c:numRef>
          </c:xVal>
          <c:yVal>
            <c:numRef>
              <c:f>'Assumptions - General'!$R$3:$R$13</c:f>
              <c:numCache>
                <c:formatCode>#,##0.00</c:formatCode>
                <c:ptCount val="11"/>
                <c:pt idx="0">
                  <c:v>2.1</c:v>
                </c:pt>
                <c:pt idx="1">
                  <c:v>6.5</c:v>
                </c:pt>
                <c:pt idx="2">
                  <c:v>6.3</c:v>
                </c:pt>
                <c:pt idx="3">
                  <c:v>6.2</c:v>
                </c:pt>
                <c:pt idx="4">
                  <c:v>6</c:v>
                </c:pt>
                <c:pt idx="5">
                  <c:v>5.9</c:v>
                </c:pt>
                <c:pt idx="6">
                  <c:v>5.7</c:v>
                </c:pt>
                <c:pt idx="7">
                  <c:v>5.9</c:v>
                </c:pt>
                <c:pt idx="8">
                  <c:v>6</c:v>
                </c:pt>
                <c:pt idx="9">
                  <c:v>6.1</c:v>
                </c:pt>
                <c:pt idx="10">
                  <c:v>6.2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'Assumptions - General'!$S$2</c:f>
              <c:strCache>
                <c:ptCount val="1"/>
                <c:pt idx="0">
                  <c:v>Biomass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'Assumptions - General'!$L$3:$L$13</c:f>
              <c:numCache>
                <c:formatCode>General</c:formatCod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numCache>
            </c:numRef>
          </c:xVal>
          <c:yVal>
            <c:numRef>
              <c:f>'Assumptions - General'!$S$3:$S$13</c:f>
              <c:numCache>
                <c:formatCode>#,##0.00</c:formatCode>
                <c:ptCount val="11"/>
                <c:pt idx="0">
                  <c:v>5</c:v>
                </c:pt>
                <c:pt idx="1">
                  <c:v>5.4</c:v>
                </c:pt>
                <c:pt idx="2">
                  <c:v>5.5</c:v>
                </c:pt>
                <c:pt idx="3">
                  <c:v>5.8</c:v>
                </c:pt>
                <c:pt idx="4">
                  <c:v>5.7</c:v>
                </c:pt>
                <c:pt idx="5">
                  <c:v>5.9</c:v>
                </c:pt>
                <c:pt idx="6">
                  <c:v>6</c:v>
                </c:pt>
                <c:pt idx="7">
                  <c:v>6.3</c:v>
                </c:pt>
                <c:pt idx="8">
                  <c:v>6.5</c:v>
                </c:pt>
                <c:pt idx="9">
                  <c:v>6.8</c:v>
                </c:pt>
                <c:pt idx="10">
                  <c:v>7.1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'Assumptions - General'!$T$2</c:f>
              <c:strCache>
                <c:ptCount val="1"/>
                <c:pt idx="0">
                  <c:v>Wood Pellets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'Assumptions - General'!$L$3:$L$13</c:f>
              <c:numCache>
                <c:formatCode>General</c:formatCod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numCache>
            </c:numRef>
          </c:xVal>
          <c:yVal>
            <c:numRef>
              <c:f>'Assumptions - General'!$T$3:$T$13</c:f>
              <c:numCache>
                <c:formatCode>#,##0.00</c:formatCode>
                <c:ptCount val="11"/>
                <c:pt idx="0">
                  <c:v>8.1</c:v>
                </c:pt>
                <c:pt idx="1">
                  <c:v>8.4</c:v>
                </c:pt>
                <c:pt idx="2">
                  <c:v>8.4</c:v>
                </c:pt>
                <c:pt idx="3">
                  <c:v>8.5</c:v>
                </c:pt>
                <c:pt idx="4">
                  <c:v>8.6</c:v>
                </c:pt>
                <c:pt idx="5">
                  <c:v>8.6999999999999993</c:v>
                </c:pt>
                <c:pt idx="6">
                  <c:v>8.6999999999999993</c:v>
                </c:pt>
                <c:pt idx="7">
                  <c:v>8.9</c:v>
                </c:pt>
                <c:pt idx="8">
                  <c:v>9</c:v>
                </c:pt>
                <c:pt idx="9">
                  <c:v>9.1999999999999993</c:v>
                </c:pt>
                <c:pt idx="10">
                  <c:v>9.4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'Assumptions - General'!$U$2</c:f>
              <c:strCache>
                <c:ptCount val="1"/>
                <c:pt idx="0">
                  <c:v>Fuel Oil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'Assumptions - General'!$L$3:$L$13</c:f>
              <c:numCache>
                <c:formatCode>General</c:formatCod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numCache>
            </c:numRef>
          </c:xVal>
          <c:yVal>
            <c:numRef>
              <c:f>'Assumptions - General'!$U$3:$U$13</c:f>
              <c:numCache>
                <c:formatCode>#,##0.00</c:formatCode>
                <c:ptCount val="11"/>
                <c:pt idx="0">
                  <c:v>13.7</c:v>
                </c:pt>
                <c:pt idx="1">
                  <c:v>14.6</c:v>
                </c:pt>
                <c:pt idx="2">
                  <c:v>14.8</c:v>
                </c:pt>
                <c:pt idx="3">
                  <c:v>15</c:v>
                </c:pt>
                <c:pt idx="4">
                  <c:v>15.1</c:v>
                </c:pt>
                <c:pt idx="5">
                  <c:v>15.3</c:v>
                </c:pt>
                <c:pt idx="6">
                  <c:v>15.4</c:v>
                </c:pt>
                <c:pt idx="7">
                  <c:v>15.8</c:v>
                </c:pt>
                <c:pt idx="8">
                  <c:v>16.100000000000001</c:v>
                </c:pt>
                <c:pt idx="9">
                  <c:v>16.5</c:v>
                </c:pt>
                <c:pt idx="10">
                  <c:v>16.8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0686328"/>
        <c:axId val="410686720"/>
      </c:scatterChart>
      <c:valAx>
        <c:axId val="410686328"/>
        <c:scaling>
          <c:orientation val="minMax"/>
          <c:max val="2050"/>
          <c:min val="20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410686720"/>
        <c:crosses val="autoZero"/>
        <c:crossBetween val="midCat"/>
      </c:valAx>
      <c:valAx>
        <c:axId val="41068672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/>
                  <a:t>Price of Fuel €/GJ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410686328"/>
        <c:crosses val="max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'Assumptions - General'!$Y$2</c:f>
              <c:strCache>
                <c:ptCount val="1"/>
                <c:pt idx="0">
                  <c:v>Distributed heat consumption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'Assumptions - General'!$X$3:$X$41</c:f>
              <c:numCache>
                <c:formatCode>General</c:formatCode>
                <c:ptCount val="3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  <c:pt idx="26">
                  <c:v>2038</c:v>
                </c:pt>
                <c:pt idx="27">
                  <c:v>2039</c:v>
                </c:pt>
                <c:pt idx="28">
                  <c:v>2040</c:v>
                </c:pt>
                <c:pt idx="29">
                  <c:v>2041</c:v>
                </c:pt>
                <c:pt idx="30">
                  <c:v>2042</c:v>
                </c:pt>
                <c:pt idx="31">
                  <c:v>2043</c:v>
                </c:pt>
                <c:pt idx="32">
                  <c:v>2044</c:v>
                </c:pt>
                <c:pt idx="33">
                  <c:v>2045</c:v>
                </c:pt>
                <c:pt idx="34">
                  <c:v>2046</c:v>
                </c:pt>
                <c:pt idx="35">
                  <c:v>2047</c:v>
                </c:pt>
                <c:pt idx="36">
                  <c:v>2048</c:v>
                </c:pt>
                <c:pt idx="37">
                  <c:v>2049</c:v>
                </c:pt>
                <c:pt idx="38">
                  <c:v>2050</c:v>
                </c:pt>
              </c:numCache>
            </c:numRef>
          </c:cat>
          <c:val>
            <c:numRef>
              <c:f>'Assumptions - General'!$Y$3:$Y$41</c:f>
              <c:numCache>
                <c:formatCode>General</c:formatCode>
                <c:ptCount val="39"/>
                <c:pt idx="0">
                  <c:v>4.4238160000000004</c:v>
                </c:pt>
                <c:pt idx="1">
                  <c:v>4.3574965700000003</c:v>
                </c:pt>
                <c:pt idx="2">
                  <c:v>4.2915646543000001</c:v>
                </c:pt>
                <c:pt idx="3">
                  <c:v>4.2260173677569997</c:v>
                </c:pt>
                <c:pt idx="4">
                  <c:v>4.1608508640794311</c:v>
                </c:pt>
                <c:pt idx="5">
                  <c:v>4.0960613354386357</c:v>
                </c:pt>
                <c:pt idx="6">
                  <c:v>4.0316450120842493</c:v>
                </c:pt>
                <c:pt idx="7">
                  <c:v>3.9675991619634061</c:v>
                </c:pt>
                <c:pt idx="8">
                  <c:v>3.903918090343772</c:v>
                </c:pt>
                <c:pt idx="9">
                  <c:v>3.867782139440334</c:v>
                </c:pt>
                <c:pt idx="10">
                  <c:v>3.8320036880459316</c:v>
                </c:pt>
                <c:pt idx="11">
                  <c:v>3.7965811511654715</c:v>
                </c:pt>
                <c:pt idx="12">
                  <c:v>3.7615099796538165</c:v>
                </c:pt>
                <c:pt idx="13">
                  <c:v>3.7267856598572777</c:v>
                </c:pt>
                <c:pt idx="14">
                  <c:v>3.6924067132587055</c:v>
                </c:pt>
                <c:pt idx="15">
                  <c:v>3.6583686961261184</c:v>
                </c:pt>
                <c:pt idx="16">
                  <c:v>3.6246671991648576</c:v>
                </c:pt>
                <c:pt idx="17">
                  <c:v>3.5913008471732093</c:v>
                </c:pt>
                <c:pt idx="18">
                  <c:v>3.5582652987014773</c:v>
                </c:pt>
                <c:pt idx="19">
                  <c:v>3.5242432457144623</c:v>
                </c:pt>
                <c:pt idx="20">
                  <c:v>3.4905464132573161</c:v>
                </c:pt>
                <c:pt idx="21">
                  <c:v>3.4571695591247447</c:v>
                </c:pt>
                <c:pt idx="22">
                  <c:v>3.4241114735334959</c:v>
                </c:pt>
                <c:pt idx="23">
                  <c:v>3.3913669787981626</c:v>
                </c:pt>
                <c:pt idx="24">
                  <c:v>3.3589349290101804</c:v>
                </c:pt>
                <c:pt idx="25">
                  <c:v>3.3268102097200782</c:v>
                </c:pt>
                <c:pt idx="26">
                  <c:v>3.2949917376228766</c:v>
                </c:pt>
                <c:pt idx="27">
                  <c:v>3.2634744602466501</c:v>
                </c:pt>
                <c:pt idx="28">
                  <c:v>3.2322573556441809</c:v>
                </c:pt>
                <c:pt idx="29">
                  <c:v>3.2013364320877407</c:v>
                </c:pt>
                <c:pt idx="30">
                  <c:v>3.1707077277668616</c:v>
                </c:pt>
                <c:pt idx="31">
                  <c:v>3.1403703104891951</c:v>
                </c:pt>
                <c:pt idx="32">
                  <c:v>3.1103192773843014</c:v>
                </c:pt>
                <c:pt idx="33">
                  <c:v>3.0805537546104609</c:v>
                </c:pt>
                <c:pt idx="34">
                  <c:v>3.0510688970643542</c:v>
                </c:pt>
                <c:pt idx="35">
                  <c:v>3.0218638880937116</c:v>
                </c:pt>
                <c:pt idx="36">
                  <c:v>2.992933939212775</c:v>
                </c:pt>
                <c:pt idx="37">
                  <c:v>2.9642782898206463</c:v>
                </c:pt>
                <c:pt idx="38">
                  <c:v>2.9358922069224405</c:v>
                </c:pt>
              </c:numCache>
            </c:numRef>
          </c:val>
        </c:ser>
        <c:ser>
          <c:idx val="1"/>
          <c:order val="1"/>
          <c:tx>
            <c:strRef>
              <c:f>'Assumptions - General'!$Z$2</c:f>
              <c:strCache>
                <c:ptCount val="1"/>
                <c:pt idx="0">
                  <c:v>Losses in distribution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'Assumptions - General'!$X$3:$X$41</c:f>
              <c:numCache>
                <c:formatCode>General</c:formatCode>
                <c:ptCount val="3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  <c:pt idx="26">
                  <c:v>2038</c:v>
                </c:pt>
                <c:pt idx="27">
                  <c:v>2039</c:v>
                </c:pt>
                <c:pt idx="28">
                  <c:v>2040</c:v>
                </c:pt>
                <c:pt idx="29">
                  <c:v>2041</c:v>
                </c:pt>
                <c:pt idx="30">
                  <c:v>2042</c:v>
                </c:pt>
                <c:pt idx="31">
                  <c:v>2043</c:v>
                </c:pt>
                <c:pt idx="32">
                  <c:v>2044</c:v>
                </c:pt>
                <c:pt idx="33">
                  <c:v>2045</c:v>
                </c:pt>
                <c:pt idx="34">
                  <c:v>2046</c:v>
                </c:pt>
                <c:pt idx="35">
                  <c:v>2047</c:v>
                </c:pt>
                <c:pt idx="36">
                  <c:v>2048</c:v>
                </c:pt>
                <c:pt idx="37">
                  <c:v>2049</c:v>
                </c:pt>
                <c:pt idx="38">
                  <c:v>2050</c:v>
                </c:pt>
              </c:numCache>
            </c:numRef>
          </c:cat>
          <c:val>
            <c:numRef>
              <c:f>'Assumptions - General'!$Z$3:$Z$41</c:f>
              <c:numCache>
                <c:formatCode>General</c:formatCode>
                <c:ptCount val="39"/>
                <c:pt idx="0">
                  <c:v>0.90608279518072299</c:v>
                </c:pt>
                <c:pt idx="1">
                  <c:v>0.89249929746987966</c:v>
                </c:pt>
                <c:pt idx="2">
                  <c:v>0.87899517015783157</c:v>
                </c:pt>
                <c:pt idx="3">
                  <c:v>0.86556982231167479</c:v>
                </c:pt>
                <c:pt idx="4">
                  <c:v>0.8522224661367509</c:v>
                </c:pt>
                <c:pt idx="5">
                  <c:v>0.83895232171634715</c:v>
                </c:pt>
                <c:pt idx="6">
                  <c:v>0.82575861693291852</c:v>
                </c:pt>
                <c:pt idx="7">
                  <c:v>0.81264079220937246</c:v>
                </c:pt>
                <c:pt idx="8">
                  <c:v>0.79959768115474861</c:v>
                </c:pt>
                <c:pt idx="9">
                  <c:v>0.79219634181308052</c:v>
                </c:pt>
                <c:pt idx="10">
                  <c:v>0.78486822526241984</c:v>
                </c:pt>
                <c:pt idx="11">
                  <c:v>0.77761300686521717</c:v>
                </c:pt>
                <c:pt idx="12">
                  <c:v>0.77042975486885412</c:v>
                </c:pt>
                <c:pt idx="13">
                  <c:v>0.76331754479004499</c:v>
                </c:pt>
                <c:pt idx="14">
                  <c:v>0.75627607379997597</c:v>
                </c:pt>
                <c:pt idx="15">
                  <c:v>0.74930443173667494</c:v>
                </c:pt>
                <c:pt idx="16">
                  <c:v>0.7424017154915975</c:v>
                </c:pt>
                <c:pt idx="17">
                  <c:v>0.73556764339692238</c:v>
                </c:pt>
                <c:pt idx="18">
                  <c:v>0.72880132624006166</c:v>
                </c:pt>
                <c:pt idx="19">
                  <c:v>0.72183295394151648</c:v>
                </c:pt>
                <c:pt idx="20">
                  <c:v>0.71493119307679986</c:v>
                </c:pt>
                <c:pt idx="21">
                  <c:v>0.70809496994121279</c:v>
                </c:pt>
                <c:pt idx="22">
                  <c:v>0.70132403674782451</c:v>
                </c:pt>
                <c:pt idx="23">
                  <c:v>0.69461733300685269</c:v>
                </c:pt>
                <c:pt idx="24">
                  <c:v>0.68797462401413334</c:v>
                </c:pt>
                <c:pt idx="25">
                  <c:v>0.68139486223182333</c:v>
                </c:pt>
                <c:pt idx="26">
                  <c:v>0.67487782577817967</c:v>
                </c:pt>
                <c:pt idx="27">
                  <c:v>0.66842247980955494</c:v>
                </c:pt>
                <c:pt idx="28">
                  <c:v>0.66202861501145871</c:v>
                </c:pt>
                <c:pt idx="29">
                  <c:v>0.65569541380110363</c:v>
                </c:pt>
                <c:pt idx="30">
                  <c:v>0.64942206472333319</c:v>
                </c:pt>
                <c:pt idx="31">
                  <c:v>0.64320837684718457</c:v>
                </c:pt>
                <c:pt idx="32">
                  <c:v>0.63705334597027863</c:v>
                </c:pt>
                <c:pt idx="33">
                  <c:v>0.63095679311298603</c:v>
                </c:pt>
                <c:pt idx="34">
                  <c:v>0.62491772590474737</c:v>
                </c:pt>
                <c:pt idx="35">
                  <c:v>0.61893597707943504</c:v>
                </c:pt>
                <c:pt idx="36">
                  <c:v>0.61301056586285763</c:v>
                </c:pt>
                <c:pt idx="37">
                  <c:v>0.60714133646928914</c:v>
                </c:pt>
                <c:pt idx="38">
                  <c:v>0.6013273194901384</c:v>
                </c:pt>
              </c:numCache>
            </c:numRef>
          </c:val>
        </c:ser>
        <c:ser>
          <c:idx val="2"/>
          <c:order val="2"/>
          <c:tx>
            <c:strRef>
              <c:f>'Assumptions - General'!$AA$2</c:f>
              <c:strCache>
                <c:ptCount val="1"/>
                <c:pt idx="0">
                  <c:v>Local production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'Assumptions - General'!$X$3:$X$41</c:f>
              <c:numCache>
                <c:formatCode>General</c:formatCode>
                <c:ptCount val="3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  <c:pt idx="26">
                  <c:v>2038</c:v>
                </c:pt>
                <c:pt idx="27">
                  <c:v>2039</c:v>
                </c:pt>
                <c:pt idx="28">
                  <c:v>2040</c:v>
                </c:pt>
                <c:pt idx="29">
                  <c:v>2041</c:v>
                </c:pt>
                <c:pt idx="30">
                  <c:v>2042</c:v>
                </c:pt>
                <c:pt idx="31">
                  <c:v>2043</c:v>
                </c:pt>
                <c:pt idx="32">
                  <c:v>2044</c:v>
                </c:pt>
                <c:pt idx="33">
                  <c:v>2045</c:v>
                </c:pt>
                <c:pt idx="34">
                  <c:v>2046</c:v>
                </c:pt>
                <c:pt idx="35">
                  <c:v>2047</c:v>
                </c:pt>
                <c:pt idx="36">
                  <c:v>2048</c:v>
                </c:pt>
                <c:pt idx="37">
                  <c:v>2049</c:v>
                </c:pt>
                <c:pt idx="38">
                  <c:v>2050</c:v>
                </c:pt>
              </c:numCache>
            </c:numRef>
          </c:cat>
          <c:val>
            <c:numRef>
              <c:f>'Assumptions - General'!$AA$3:$AA$41</c:f>
              <c:numCache>
                <c:formatCode>General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3.0360000000000002E-2</c:v>
                </c:pt>
                <c:pt idx="5">
                  <c:v>6.0720000000000003E-2</c:v>
                </c:pt>
                <c:pt idx="6">
                  <c:v>9.1079999999999994E-2</c:v>
                </c:pt>
                <c:pt idx="7">
                  <c:v>0.12144000000000001</c:v>
                </c:pt>
                <c:pt idx="8">
                  <c:v>0.15179999999999999</c:v>
                </c:pt>
                <c:pt idx="9">
                  <c:v>0.18215999999999999</c:v>
                </c:pt>
                <c:pt idx="10">
                  <c:v>0.21251999999999999</c:v>
                </c:pt>
                <c:pt idx="11">
                  <c:v>0.24288000000000001</c:v>
                </c:pt>
                <c:pt idx="12">
                  <c:v>0.27323999999999998</c:v>
                </c:pt>
                <c:pt idx="13">
                  <c:v>0.30359999999999998</c:v>
                </c:pt>
                <c:pt idx="14">
                  <c:v>0.33395999999999998</c:v>
                </c:pt>
                <c:pt idx="15">
                  <c:v>0.36431999999999998</c:v>
                </c:pt>
                <c:pt idx="16">
                  <c:v>0.39467999999999998</c:v>
                </c:pt>
                <c:pt idx="17">
                  <c:v>0.42503999999999997</c:v>
                </c:pt>
                <c:pt idx="18">
                  <c:v>0.46</c:v>
                </c:pt>
                <c:pt idx="19">
                  <c:v>0.48299999999999998</c:v>
                </c:pt>
                <c:pt idx="20">
                  <c:v>0.50600000000000001</c:v>
                </c:pt>
                <c:pt idx="21">
                  <c:v>0.52900000000000003</c:v>
                </c:pt>
                <c:pt idx="22">
                  <c:v>0.55200000000000005</c:v>
                </c:pt>
                <c:pt idx="23">
                  <c:v>0.57499999999999996</c:v>
                </c:pt>
                <c:pt idx="24">
                  <c:v>0.59799999999999998</c:v>
                </c:pt>
                <c:pt idx="25">
                  <c:v>0.621</c:v>
                </c:pt>
                <c:pt idx="26">
                  <c:v>0.64400000000000002</c:v>
                </c:pt>
                <c:pt idx="27">
                  <c:v>0.66700000000000004</c:v>
                </c:pt>
                <c:pt idx="28">
                  <c:v>0.69</c:v>
                </c:pt>
                <c:pt idx="29">
                  <c:v>0.71299999999999997</c:v>
                </c:pt>
                <c:pt idx="30">
                  <c:v>0.73599999999999999</c:v>
                </c:pt>
                <c:pt idx="31">
                  <c:v>0.75900000000000001</c:v>
                </c:pt>
                <c:pt idx="32">
                  <c:v>0.78200000000000003</c:v>
                </c:pt>
                <c:pt idx="33">
                  <c:v>0.80500000000000005</c:v>
                </c:pt>
                <c:pt idx="34">
                  <c:v>0.82799999999999996</c:v>
                </c:pt>
                <c:pt idx="35">
                  <c:v>0.85099999999999998</c:v>
                </c:pt>
                <c:pt idx="36">
                  <c:v>0.874</c:v>
                </c:pt>
                <c:pt idx="37">
                  <c:v>0.89700000000000002</c:v>
                </c:pt>
                <c:pt idx="38">
                  <c:v>0.92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0687504"/>
        <c:axId val="406927824"/>
      </c:areaChart>
      <c:catAx>
        <c:axId val="410687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406927824"/>
        <c:crosses val="autoZero"/>
        <c:auto val="1"/>
        <c:lblAlgn val="ctr"/>
        <c:lblOffset val="100"/>
        <c:noMultiLvlLbl val="0"/>
      </c:catAx>
      <c:valAx>
        <c:axId val="406927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/>
                  <a:t>Heat consumption, TWh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4106875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'Electricity generation'!$C$2</c:f>
              <c:strCache>
                <c:ptCount val="1"/>
                <c:pt idx="0">
                  <c:v>SOLAR</c:v>
                </c:pt>
              </c:strCache>
            </c:strRef>
          </c:tx>
          <c:invertIfNegative val="0"/>
          <c:cat>
            <c:strRef>
              <c:f>'Electricity generation'!$B$3:$B$13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'Electricity generation'!$C$3:$C$13</c:f>
              <c:numCache>
                <c:formatCode>0.0000</c:formatCode>
                <c:ptCount val="11"/>
                <c:pt idx="0">
                  <c:v>0</c:v>
                </c:pt>
                <c:pt idx="1">
                  <c:v>1.4519999999999979E-2</c:v>
                </c:pt>
                <c:pt idx="2">
                  <c:v>2.0327999999999964E-2</c:v>
                </c:pt>
                <c:pt idx="3">
                  <c:v>2.6135999999999954E-2</c:v>
                </c:pt>
                <c:pt idx="4">
                  <c:v>3.1943999999999931E-2</c:v>
                </c:pt>
                <c:pt idx="5">
                  <c:v>3.7751999999999883E-2</c:v>
                </c:pt>
                <c:pt idx="6">
                  <c:v>4.3999999999999873E-2</c:v>
                </c:pt>
                <c:pt idx="7">
                  <c:v>5.4999999999999861E-2</c:v>
                </c:pt>
                <c:pt idx="8">
                  <c:v>6.5999999999999878E-2</c:v>
                </c:pt>
                <c:pt idx="9">
                  <c:v>7.699999999999986E-2</c:v>
                </c:pt>
                <c:pt idx="10">
                  <c:v>8.7999999999999801E-2</c:v>
                </c:pt>
              </c:numCache>
            </c:numRef>
          </c:val>
        </c:ser>
        <c:ser>
          <c:idx val="1"/>
          <c:order val="1"/>
          <c:tx>
            <c:strRef>
              <c:f>'Electricity generation'!$D$2</c:f>
              <c:strCache>
                <c:ptCount val="1"/>
                <c:pt idx="0">
                  <c:v>WOOD GASIFICATION</c:v>
                </c:pt>
              </c:strCache>
            </c:strRef>
          </c:tx>
          <c:invertIfNegative val="0"/>
          <c:cat>
            <c:strRef>
              <c:f>'Electricity generation'!$B$3:$B$13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'Electricity generation'!$D$3:$D$13</c:f>
              <c:numCache>
                <c:formatCode>0.0000</c:formatCode>
                <c:ptCount val="11"/>
                <c:pt idx="0">
                  <c:v>0</c:v>
                </c:pt>
                <c:pt idx="1">
                  <c:v>8.2175798525959784E-2</c:v>
                </c:pt>
                <c:pt idx="2">
                  <c:v>0.11504611793634376</c:v>
                </c:pt>
                <c:pt idx="3">
                  <c:v>0.14791643734672769</c:v>
                </c:pt>
                <c:pt idx="4">
                  <c:v>0.18078675675711153</c:v>
                </c:pt>
                <c:pt idx="5">
                  <c:v>0.21365707616749574</c:v>
                </c:pt>
                <c:pt idx="6">
                  <c:v>0.24901757129078744</c:v>
                </c:pt>
                <c:pt idx="7">
                  <c:v>0.31127196411348429</c:v>
                </c:pt>
                <c:pt idx="8">
                  <c:v>0.37352635693618108</c:v>
                </c:pt>
                <c:pt idx="9">
                  <c:v>0.43578074975887798</c:v>
                </c:pt>
                <c:pt idx="10">
                  <c:v>0.49803514258157477</c:v>
                </c:pt>
              </c:numCache>
            </c:numRef>
          </c:val>
        </c:ser>
        <c:ser>
          <c:idx val="2"/>
          <c:order val="2"/>
          <c:tx>
            <c:strRef>
              <c:f>'Electricity generation'!$E$2</c:f>
              <c:strCache>
                <c:ptCount val="1"/>
                <c:pt idx="0">
                  <c:v>BIOGAS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'Electricity generation'!$B$3:$B$13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'Electricity generation'!$E$3:$E$13</c:f>
              <c:numCache>
                <c:formatCode>0.0000</c:formatCode>
                <c:ptCount val="11"/>
                <c:pt idx="0">
                  <c:v>4.8563081538461547E-2</c:v>
                </c:pt>
                <c:pt idx="1">
                  <c:v>1.8593989389974631E-2</c:v>
                </c:pt>
                <c:pt idx="2">
                  <c:v>2.0387358246797205E-2</c:v>
                </c:pt>
                <c:pt idx="3">
                  <c:v>2.0157229485762703E-2</c:v>
                </c:pt>
                <c:pt idx="4">
                  <c:v>2.0115479668477747E-2</c:v>
                </c:pt>
                <c:pt idx="5">
                  <c:v>1.9928394483566595E-2</c:v>
                </c:pt>
                <c:pt idx="6">
                  <c:v>1.973931303180582E-2</c:v>
                </c:pt>
                <c:pt idx="7">
                  <c:v>1.0739181259652991E-2</c:v>
                </c:pt>
                <c:pt idx="8">
                  <c:v>1.0417952869806004E-2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3"/>
          <c:order val="3"/>
          <c:tx>
            <c:strRef>
              <c:f>'Electricity generation'!$F$2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'Electricity generation'!$B$3:$B$13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'Electricity generation'!$F$3:$F$13</c:f>
              <c:numCache>
                <c:formatCode>0.0000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0.33693435484589546</c:v>
                </c:pt>
                <c:pt idx="5">
                  <c:v>1.8450058612594411</c:v>
                </c:pt>
                <c:pt idx="6">
                  <c:v>1.8173876041588088</c:v>
                </c:pt>
                <c:pt idx="7">
                  <c:v>1.4202994499708144</c:v>
                </c:pt>
                <c:pt idx="8">
                  <c:v>1.1064975702516406</c:v>
                </c:pt>
                <c:pt idx="9">
                  <c:v>0.72642172797004234</c:v>
                </c:pt>
                <c:pt idx="10">
                  <c:v>0.5717686396688495</c:v>
                </c:pt>
              </c:numCache>
            </c:numRef>
          </c:val>
        </c:ser>
        <c:ser>
          <c:idx val="4"/>
          <c:order val="4"/>
          <c:tx>
            <c:strRef>
              <c:f>'Electricity generation'!$G$2</c:f>
              <c:strCache>
                <c:ptCount val="1"/>
                <c:pt idx="0">
                  <c:v>COKE</c:v>
                </c:pt>
              </c:strCache>
            </c:strRef>
          </c:tx>
          <c:invertIfNegative val="0"/>
          <c:cat>
            <c:strRef>
              <c:f>'Electricity generation'!$B$3:$B$13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'Electricity generation'!$G$3:$G$13</c:f>
              <c:numCache>
                <c:formatCode>0.0000</c:formatCode>
                <c:ptCount val="11"/>
                <c:pt idx="0">
                  <c:v>0</c:v>
                </c:pt>
                <c:pt idx="1">
                  <c:v>0.28808607692307686</c:v>
                </c:pt>
                <c:pt idx="2">
                  <c:v>0.28808607692307686</c:v>
                </c:pt>
                <c:pt idx="3">
                  <c:v>0.28808607692307686</c:v>
                </c:pt>
                <c:pt idx="4">
                  <c:v>0.28808607692307686</c:v>
                </c:pt>
                <c:pt idx="5">
                  <c:v>0.28808607692307686</c:v>
                </c:pt>
                <c:pt idx="6">
                  <c:v>0.28808607692307686</c:v>
                </c:pt>
                <c:pt idx="7">
                  <c:v>0.28100659775641018</c:v>
                </c:pt>
                <c:pt idx="8">
                  <c:v>0.28100659775641018</c:v>
                </c:pt>
                <c:pt idx="9">
                  <c:v>0.28100659775641018</c:v>
                </c:pt>
                <c:pt idx="10">
                  <c:v>0.27740339262820507</c:v>
                </c:pt>
              </c:numCache>
            </c:numRef>
          </c:val>
        </c:ser>
        <c:ser>
          <c:idx val="5"/>
          <c:order val="5"/>
          <c:tx>
            <c:strRef>
              <c:f>'Electricity generation'!$H$2</c:f>
              <c:strCache>
                <c:ptCount val="1"/>
                <c:pt idx="0">
                  <c:v>WASTE</c:v>
                </c:pt>
              </c:strCache>
            </c:strRef>
          </c:tx>
          <c:invertIfNegative val="0"/>
          <c:cat>
            <c:strRef>
              <c:f>'Electricity generation'!$B$3:$B$13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'Electricity generation'!$H$3:$H$13</c:f>
              <c:numCache>
                <c:formatCode>0.0000</c:formatCode>
                <c:ptCount val="11"/>
                <c:pt idx="0">
                  <c:v>0</c:v>
                </c:pt>
                <c:pt idx="1">
                  <c:v>0.22528468367262336</c:v>
                </c:pt>
                <c:pt idx="2">
                  <c:v>0.22481292546087603</c:v>
                </c:pt>
                <c:pt idx="3">
                  <c:v>0.22434116724912892</c:v>
                </c:pt>
                <c:pt idx="4">
                  <c:v>0.22386940903738184</c:v>
                </c:pt>
                <c:pt idx="5">
                  <c:v>0.22339772304826358</c:v>
                </c:pt>
                <c:pt idx="6">
                  <c:v>0.2229259648365165</c:v>
                </c:pt>
                <c:pt idx="7">
                  <c:v>0.20320818858959885</c:v>
                </c:pt>
                <c:pt idx="8">
                  <c:v>0.20214680483579664</c:v>
                </c:pt>
                <c:pt idx="9">
                  <c:v>0.20119151612379757</c:v>
                </c:pt>
                <c:pt idx="10">
                  <c:v>0.20023622741179839</c:v>
                </c:pt>
              </c:numCache>
            </c:numRef>
          </c:val>
        </c:ser>
        <c:ser>
          <c:idx val="6"/>
          <c:order val="6"/>
          <c:tx>
            <c:strRef>
              <c:f>'Electricity generation'!$I$2</c:f>
              <c:strCache>
                <c:ptCount val="1"/>
                <c:pt idx="0">
                  <c:v>NATURAL GAS</c:v>
                </c:pt>
              </c:strCache>
            </c:strRef>
          </c:tx>
          <c:invertIfNegative val="0"/>
          <c:cat>
            <c:strRef>
              <c:f>'Electricity generation'!$B$3:$B$13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'Electricity generation'!$I$3:$I$13</c:f>
              <c:numCache>
                <c:formatCode>0.0000</c:formatCode>
                <c:ptCount val="11"/>
                <c:pt idx="0">
                  <c:v>0.81044447235272288</c:v>
                </c:pt>
                <c:pt idx="1">
                  <c:v>0.33660122031163331</c:v>
                </c:pt>
                <c:pt idx="2">
                  <c:v>0.3279693393307257</c:v>
                </c:pt>
                <c:pt idx="3">
                  <c:v>0.32031422793429531</c:v>
                </c:pt>
                <c:pt idx="4">
                  <c:v>0.14503424335908183</c:v>
                </c:pt>
                <c:pt idx="5">
                  <c:v>0.13854337834760361</c:v>
                </c:pt>
                <c:pt idx="6">
                  <c:v>0.12280076183119684</c:v>
                </c:pt>
                <c:pt idx="7">
                  <c:v>8.2234039883824675E-2</c:v>
                </c:pt>
                <c:pt idx="8">
                  <c:v>2.6967060340154759E-3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7"/>
          <c:order val="7"/>
          <c:tx>
            <c:strRef>
              <c:f>'Electricity generation'!$J$2</c:f>
              <c:strCache>
                <c:ptCount val="1"/>
                <c:pt idx="0">
                  <c:v>RETORT GAS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cat>
            <c:strRef>
              <c:f>'Electricity generation'!$B$3:$B$13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'Electricity generation'!$J$3:$J$13</c:f>
              <c:numCache>
                <c:formatCode>0.0000</c:formatCode>
                <c:ptCount val="11"/>
                <c:pt idx="0">
                  <c:v>0.25763126307692241</c:v>
                </c:pt>
                <c:pt idx="1">
                  <c:v>3.1198140804459609</c:v>
                </c:pt>
                <c:pt idx="2">
                  <c:v>3.5230900840142327</c:v>
                </c:pt>
                <c:pt idx="3">
                  <c:v>3.9345965342815123</c:v>
                </c:pt>
                <c:pt idx="4">
                  <c:v>4.3378716659028012</c:v>
                </c:pt>
                <c:pt idx="5">
                  <c:v>4.7493787969122394</c:v>
                </c:pt>
                <c:pt idx="6">
                  <c:v>5.1526557912622177</c:v>
                </c:pt>
                <c:pt idx="7">
                  <c:v>5.0629636858460376</c:v>
                </c:pt>
                <c:pt idx="8">
                  <c:v>5.0202153810914671</c:v>
                </c:pt>
                <c:pt idx="9">
                  <c:v>5.0085640479688349</c:v>
                </c:pt>
                <c:pt idx="10">
                  <c:v>4.9138335381288902</c:v>
                </c:pt>
              </c:numCache>
            </c:numRef>
          </c:val>
        </c:ser>
        <c:ser>
          <c:idx val="8"/>
          <c:order val="8"/>
          <c:tx>
            <c:strRef>
              <c:f>'Electricity generation'!$K$2</c:f>
              <c:strCache>
                <c:ptCount val="1"/>
                <c:pt idx="0">
                  <c:v>SHALE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strRef>
              <c:f>'Electricity generation'!$B$3:$B$13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'Electricity generation'!$K$3:$K$13</c:f>
              <c:numCache>
                <c:formatCode>0.0000</c:formatCode>
                <c:ptCount val="11"/>
                <c:pt idx="0">
                  <c:v>9.6432142327133228</c:v>
                </c:pt>
                <c:pt idx="1">
                  <c:v>7.5998208012009005</c:v>
                </c:pt>
                <c:pt idx="2">
                  <c:v>6.2739468643920446</c:v>
                </c:pt>
                <c:pt idx="3">
                  <c:v>4.9679111017839075</c:v>
                </c:pt>
                <c:pt idx="4">
                  <c:v>3.3678037300706096</c:v>
                </c:pt>
                <c:pt idx="5">
                  <c:v>1.5255805824576403</c:v>
                </c:pt>
                <c:pt idx="6">
                  <c:v>3.3319516154249856E-2</c:v>
                </c:pt>
                <c:pt idx="7">
                  <c:v>3.2339208475056648E-2</c:v>
                </c:pt>
                <c:pt idx="8">
                  <c:v>3.4883227607996947E-2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9"/>
          <c:order val="9"/>
          <c:tx>
            <c:strRef>
              <c:f>'Electricity generation'!$L$2</c:f>
              <c:strCache>
                <c:ptCount val="1"/>
                <c:pt idx="0">
                  <c:v>HYDRO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'Electricity generation'!$B$3:$B$13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'Electricity generation'!$L$3:$L$13</c:f>
              <c:numCache>
                <c:formatCode>0.0000</c:formatCode>
                <c:ptCount val="11"/>
                <c:pt idx="0">
                  <c:v>2.9999999999999968E-2</c:v>
                </c:pt>
                <c:pt idx="1">
                  <c:v>2.9999999999999968E-2</c:v>
                </c:pt>
                <c:pt idx="2">
                  <c:v>2.9999999999999968E-2</c:v>
                </c:pt>
                <c:pt idx="3">
                  <c:v>2.9999999999999968E-2</c:v>
                </c:pt>
                <c:pt idx="4">
                  <c:v>2.9999999999999968E-2</c:v>
                </c:pt>
                <c:pt idx="5">
                  <c:v>2.9999999999999968E-2</c:v>
                </c:pt>
                <c:pt idx="6">
                  <c:v>2.9999999999999968E-2</c:v>
                </c:pt>
                <c:pt idx="7">
                  <c:v>2.9999999999999968E-2</c:v>
                </c:pt>
                <c:pt idx="8">
                  <c:v>2.9999999999999968E-2</c:v>
                </c:pt>
                <c:pt idx="9">
                  <c:v>2.9999999999999968E-2</c:v>
                </c:pt>
                <c:pt idx="10">
                  <c:v>2.9999999999999968E-2</c:v>
                </c:pt>
              </c:numCache>
            </c:numRef>
          </c:val>
        </c:ser>
        <c:ser>
          <c:idx val="10"/>
          <c:order val="10"/>
          <c:tx>
            <c:strRef>
              <c:f>'Electricity generation'!$M$2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strRef>
              <c:f>'Electricity generation'!$B$3:$B$13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'Electricity generation'!$M$3:$M$13</c:f>
              <c:numCache>
                <c:formatCode>0.0000</c:formatCode>
                <c:ptCount val="11"/>
                <c:pt idx="0">
                  <c:v>0.64066559999999884</c:v>
                </c:pt>
                <c:pt idx="1">
                  <c:v>0.80477019999999877</c:v>
                </c:pt>
                <c:pt idx="2">
                  <c:v>0.81578163999999875</c:v>
                </c:pt>
                <c:pt idx="3">
                  <c:v>0.82679307999999863</c:v>
                </c:pt>
                <c:pt idx="4">
                  <c:v>0.86015331999999844</c:v>
                </c:pt>
                <c:pt idx="5">
                  <c:v>0.87116475999999843</c:v>
                </c:pt>
                <c:pt idx="6">
                  <c:v>0.53784559999999937</c:v>
                </c:pt>
                <c:pt idx="7">
                  <c:v>0.10427499999999983</c:v>
                </c:pt>
                <c:pt idx="8">
                  <c:v>3.1793924707547703</c:v>
                </c:pt>
                <c:pt idx="9">
                  <c:v>3.6200150666838238</c:v>
                </c:pt>
                <c:pt idx="10">
                  <c:v>3.640870066683819</c:v>
                </c:pt>
              </c:numCache>
            </c:numRef>
          </c:val>
        </c:ser>
        <c:ser>
          <c:idx val="11"/>
          <c:order val="11"/>
          <c:tx>
            <c:strRef>
              <c:f>'Electricity generation'!$N$2</c:f>
              <c:strCache>
                <c:ptCount val="1"/>
                <c:pt idx="0">
                  <c:v>BIOMASS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'Electricity generation'!$B$3:$B$13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'Electricity generation'!$N$3:$N$13</c:f>
              <c:numCache>
                <c:formatCode>0.0000</c:formatCode>
                <c:ptCount val="11"/>
                <c:pt idx="0">
                  <c:v>0.5262570706599381</c:v>
                </c:pt>
                <c:pt idx="1">
                  <c:v>0.76174443271534809</c:v>
                </c:pt>
                <c:pt idx="2">
                  <c:v>0.90565208523554452</c:v>
                </c:pt>
                <c:pt idx="3">
                  <c:v>0.8986069301440085</c:v>
                </c:pt>
                <c:pt idx="4">
                  <c:v>1.4778640476465561</c:v>
                </c:pt>
                <c:pt idx="5">
                  <c:v>1.6441634002403329</c:v>
                </c:pt>
                <c:pt idx="6">
                  <c:v>1.8649299173809271</c:v>
                </c:pt>
                <c:pt idx="7">
                  <c:v>1.8237671359361298</c:v>
                </c:pt>
                <c:pt idx="8">
                  <c:v>1.6855001265563985</c:v>
                </c:pt>
                <c:pt idx="9">
                  <c:v>1.2534322262679989</c:v>
                </c:pt>
                <c:pt idx="10">
                  <c:v>1.0649164999443188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6928608"/>
        <c:axId val="406929000"/>
        <c:extLst/>
      </c:barChart>
      <c:catAx>
        <c:axId val="406928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6929000"/>
        <c:crosses val="autoZero"/>
        <c:auto val="1"/>
        <c:lblAlgn val="ctr"/>
        <c:lblOffset val="100"/>
        <c:noMultiLvlLbl val="0"/>
      </c:catAx>
      <c:valAx>
        <c:axId val="4069290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TWh</a:t>
                </a:r>
              </a:p>
            </c:rich>
          </c:tx>
          <c:overlay val="0"/>
        </c:title>
        <c:numFmt formatCode="0.0000" sourceLinked="1"/>
        <c:majorTickMark val="out"/>
        <c:minorTickMark val="none"/>
        <c:tickLblPos val="nextTo"/>
        <c:crossAx val="40692860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'Installed Capacity'!$C$2</c:f>
              <c:strCache>
                <c:ptCount val="1"/>
                <c:pt idx="0">
                  <c:v>SUN</c:v>
                </c:pt>
              </c:strCache>
            </c:strRef>
          </c:tx>
          <c:invertIfNegative val="0"/>
          <c:cat>
            <c:strRef>
              <c:f>'Installed Capacity'!$B$3:$B$13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'Installed Capacity'!$C$3:$C$13</c:f>
              <c:numCache>
                <c:formatCode>0.0</c:formatCode>
                <c:ptCount val="11"/>
                <c:pt idx="0">
                  <c:v>0</c:v>
                </c:pt>
                <c:pt idx="1">
                  <c:v>16.5</c:v>
                </c:pt>
                <c:pt idx="2">
                  <c:v>23.1</c:v>
                </c:pt>
                <c:pt idx="3">
                  <c:v>29.7</c:v>
                </c:pt>
                <c:pt idx="4">
                  <c:v>36.299999999999997</c:v>
                </c:pt>
                <c:pt idx="5">
                  <c:v>42.9</c:v>
                </c:pt>
                <c:pt idx="6">
                  <c:v>50</c:v>
                </c:pt>
                <c:pt idx="7">
                  <c:v>62.5</c:v>
                </c:pt>
                <c:pt idx="8">
                  <c:v>75</c:v>
                </c:pt>
                <c:pt idx="9">
                  <c:v>87.5</c:v>
                </c:pt>
                <c:pt idx="10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'Installed Capacity'!$D$2</c:f>
              <c:strCache>
                <c:ptCount val="1"/>
                <c:pt idx="0">
                  <c:v>WOOD GASIFICATION</c:v>
                </c:pt>
              </c:strCache>
            </c:strRef>
          </c:tx>
          <c:invertIfNegative val="0"/>
          <c:cat>
            <c:strRef>
              <c:f>'Installed Capacity'!$B$3:$B$13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'Installed Capacity'!$D$3:$D$13</c:f>
              <c:numCache>
                <c:formatCode>0.0</c:formatCode>
                <c:ptCount val="11"/>
                <c:pt idx="0">
                  <c:v>0</c:v>
                </c:pt>
                <c:pt idx="1">
                  <c:v>16.5</c:v>
                </c:pt>
                <c:pt idx="2">
                  <c:v>23.1</c:v>
                </c:pt>
                <c:pt idx="3">
                  <c:v>29.7</c:v>
                </c:pt>
                <c:pt idx="4">
                  <c:v>36.299999999999997</c:v>
                </c:pt>
                <c:pt idx="5">
                  <c:v>42.9</c:v>
                </c:pt>
                <c:pt idx="6">
                  <c:v>50</c:v>
                </c:pt>
                <c:pt idx="7">
                  <c:v>62.5</c:v>
                </c:pt>
                <c:pt idx="8">
                  <c:v>75</c:v>
                </c:pt>
                <c:pt idx="9">
                  <c:v>87.5</c:v>
                </c:pt>
                <c:pt idx="10">
                  <c:v>100</c:v>
                </c:pt>
              </c:numCache>
            </c:numRef>
          </c:val>
        </c:ser>
        <c:ser>
          <c:idx val="2"/>
          <c:order val="2"/>
          <c:tx>
            <c:strRef>
              <c:f>'Installed Capacity'!$E$2</c:f>
              <c:strCache>
                <c:ptCount val="1"/>
                <c:pt idx="0">
                  <c:v>BIOGAS</c:v>
                </c:pt>
              </c:strCache>
            </c:strRef>
          </c:tx>
          <c:invertIfNegative val="0"/>
          <c:cat>
            <c:strRef>
              <c:f>'Installed Capacity'!$B$3:$B$13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'Installed Capacity'!$E$3:$E$13</c:f>
              <c:numCache>
                <c:formatCode>0.0</c:formatCode>
                <c:ptCount val="11"/>
                <c:pt idx="0">
                  <c:v>5.9</c:v>
                </c:pt>
                <c:pt idx="1">
                  <c:v>5.9</c:v>
                </c:pt>
                <c:pt idx="2">
                  <c:v>5.9</c:v>
                </c:pt>
                <c:pt idx="3">
                  <c:v>5.9</c:v>
                </c:pt>
                <c:pt idx="4">
                  <c:v>5.9</c:v>
                </c:pt>
                <c:pt idx="5">
                  <c:v>5.9</c:v>
                </c:pt>
                <c:pt idx="6">
                  <c:v>5.9</c:v>
                </c:pt>
                <c:pt idx="7">
                  <c:v>1.8</c:v>
                </c:pt>
                <c:pt idx="8">
                  <c:v>1.8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3"/>
          <c:order val="3"/>
          <c:tx>
            <c:strRef>
              <c:f>'Installed Capacity'!$F$2</c:f>
              <c:strCache>
                <c:ptCount val="1"/>
                <c:pt idx="0">
                  <c:v>COKE</c:v>
                </c:pt>
              </c:strCache>
            </c:strRef>
          </c:tx>
          <c:invertIfNegative val="0"/>
          <c:cat>
            <c:strRef>
              <c:f>'Installed Capacity'!$B$3:$B$13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'Installed Capacity'!$F$3:$F$13</c:f>
              <c:numCache>
                <c:formatCode>0.0</c:formatCode>
                <c:ptCount val="11"/>
                <c:pt idx="0">
                  <c:v>0</c:v>
                </c:pt>
                <c:pt idx="1">
                  <c:v>35</c:v>
                </c:pt>
                <c:pt idx="2">
                  <c:v>35</c:v>
                </c:pt>
                <c:pt idx="3">
                  <c:v>35</c:v>
                </c:pt>
                <c:pt idx="4">
                  <c:v>35</c:v>
                </c:pt>
                <c:pt idx="5">
                  <c:v>35</c:v>
                </c:pt>
                <c:pt idx="6">
                  <c:v>35</c:v>
                </c:pt>
                <c:pt idx="7">
                  <c:v>35</c:v>
                </c:pt>
                <c:pt idx="8">
                  <c:v>35</c:v>
                </c:pt>
                <c:pt idx="9">
                  <c:v>35</c:v>
                </c:pt>
                <c:pt idx="10">
                  <c:v>35</c:v>
                </c:pt>
              </c:numCache>
            </c:numRef>
          </c:val>
        </c:ser>
        <c:ser>
          <c:idx val="4"/>
          <c:order val="4"/>
          <c:tx>
            <c:strRef>
              <c:f>'Installed Capacity'!$G$2</c:f>
              <c:strCache>
                <c:ptCount val="1"/>
                <c:pt idx="0">
                  <c:v>WASTE</c:v>
                </c:pt>
              </c:strCache>
            </c:strRef>
          </c:tx>
          <c:invertIfNegative val="0"/>
          <c:cat>
            <c:strRef>
              <c:f>'Installed Capacity'!$B$3:$B$13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'Installed Capacity'!$G$3:$G$13</c:f>
              <c:numCache>
                <c:formatCode>0.0</c:formatCode>
                <c:ptCount val="11"/>
                <c:pt idx="0">
                  <c:v>0</c:v>
                </c:pt>
                <c:pt idx="1">
                  <c:v>27.370166627827793</c:v>
                </c:pt>
                <c:pt idx="2">
                  <c:v>27.370166627827793</c:v>
                </c:pt>
                <c:pt idx="3">
                  <c:v>27.370166627827793</c:v>
                </c:pt>
                <c:pt idx="4">
                  <c:v>27.370166627827793</c:v>
                </c:pt>
                <c:pt idx="5">
                  <c:v>27.370166627827793</c:v>
                </c:pt>
                <c:pt idx="6">
                  <c:v>27.370166627827793</c:v>
                </c:pt>
                <c:pt idx="7">
                  <c:v>24.688060862222919</c:v>
                </c:pt>
                <c:pt idx="8">
                  <c:v>24.559111793320163</c:v>
                </c:pt>
                <c:pt idx="9">
                  <c:v>24.559111793320163</c:v>
                </c:pt>
                <c:pt idx="10">
                  <c:v>24.559111793320163</c:v>
                </c:pt>
              </c:numCache>
            </c:numRef>
          </c:val>
        </c:ser>
        <c:ser>
          <c:idx val="5"/>
          <c:order val="5"/>
          <c:tx>
            <c:strRef>
              <c:f>'Installed Capacity'!$H$2</c:f>
              <c:strCache>
                <c:ptCount val="1"/>
                <c:pt idx="0">
                  <c:v>NATURAL GAS</c:v>
                </c:pt>
              </c:strCache>
            </c:strRef>
          </c:tx>
          <c:invertIfNegative val="0"/>
          <c:cat>
            <c:strRef>
              <c:f>'Installed Capacity'!$B$3:$B$13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'Installed Capacity'!$H$3:$H$13</c:f>
              <c:numCache>
                <c:formatCode>0.0</c:formatCode>
                <c:ptCount val="11"/>
                <c:pt idx="0">
                  <c:v>188.4</c:v>
                </c:pt>
                <c:pt idx="1">
                  <c:v>124.80000000000001</c:v>
                </c:pt>
                <c:pt idx="2">
                  <c:v>124.80000000000001</c:v>
                </c:pt>
                <c:pt idx="3">
                  <c:v>124.80000000000001</c:v>
                </c:pt>
                <c:pt idx="4">
                  <c:v>30.799999999999997</c:v>
                </c:pt>
                <c:pt idx="5">
                  <c:v>30.799999999999997</c:v>
                </c:pt>
                <c:pt idx="6">
                  <c:v>30.799999999999997</c:v>
                </c:pt>
                <c:pt idx="7">
                  <c:v>23.099999999999994</c:v>
                </c:pt>
                <c:pt idx="8">
                  <c:v>2.2000000000000002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6"/>
          <c:order val="6"/>
          <c:tx>
            <c:strRef>
              <c:f>'Installed Capacity'!$I$2</c:f>
              <c:strCache>
                <c:ptCount val="1"/>
                <c:pt idx="0">
                  <c:v>RETORT GAS</c:v>
                </c:pt>
              </c:strCache>
            </c:strRef>
          </c:tx>
          <c:invertIfNegative val="0"/>
          <c:cat>
            <c:strRef>
              <c:f>'Installed Capacity'!$B$3:$B$13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'Installed Capacity'!$I$3:$I$13</c:f>
              <c:numCache>
                <c:formatCode>0.0</c:formatCode>
                <c:ptCount val="11"/>
                <c:pt idx="0">
                  <c:v>31.3</c:v>
                </c:pt>
                <c:pt idx="1">
                  <c:v>379.3</c:v>
                </c:pt>
                <c:pt idx="2">
                  <c:v>428.3</c:v>
                </c:pt>
                <c:pt idx="3">
                  <c:v>478.3</c:v>
                </c:pt>
                <c:pt idx="4">
                  <c:v>527.29999999999995</c:v>
                </c:pt>
                <c:pt idx="5">
                  <c:v>577.29999999999995</c:v>
                </c:pt>
                <c:pt idx="6">
                  <c:v>626.29999999999995</c:v>
                </c:pt>
                <c:pt idx="7">
                  <c:v>626.29999999999995</c:v>
                </c:pt>
                <c:pt idx="8">
                  <c:v>625</c:v>
                </c:pt>
                <c:pt idx="9">
                  <c:v>625</c:v>
                </c:pt>
                <c:pt idx="10">
                  <c:v>625</c:v>
                </c:pt>
              </c:numCache>
            </c:numRef>
          </c:val>
        </c:ser>
        <c:ser>
          <c:idx val="7"/>
          <c:order val="7"/>
          <c:tx>
            <c:strRef>
              <c:f>'Installed Capacity'!$J$2</c:f>
              <c:strCache>
                <c:ptCount val="1"/>
                <c:pt idx="0">
                  <c:v>SHALE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strRef>
              <c:f>'Installed Capacity'!$B$3:$B$13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'Installed Capacity'!$J$3:$J$13</c:f>
              <c:numCache>
                <c:formatCode>0.0</c:formatCode>
                <c:ptCount val="11"/>
                <c:pt idx="0">
                  <c:v>2033</c:v>
                </c:pt>
                <c:pt idx="1">
                  <c:v>1845</c:v>
                </c:pt>
                <c:pt idx="2">
                  <c:v>1845</c:v>
                </c:pt>
                <c:pt idx="3">
                  <c:v>670</c:v>
                </c:pt>
                <c:pt idx="4">
                  <c:v>629.06535107298794</c:v>
                </c:pt>
                <c:pt idx="5">
                  <c:v>440.20039508091088</c:v>
                </c:pt>
                <c:pt idx="6">
                  <c:v>436.93464892701206</c:v>
                </c:pt>
                <c:pt idx="7">
                  <c:v>436.93464892701206</c:v>
                </c:pt>
                <c:pt idx="8">
                  <c:v>426.93464892701206</c:v>
                </c:pt>
                <c:pt idx="9">
                  <c:v>40.934648927012091</c:v>
                </c:pt>
                <c:pt idx="10">
                  <c:v>40.934648927012091</c:v>
                </c:pt>
              </c:numCache>
            </c:numRef>
          </c:val>
        </c:ser>
        <c:ser>
          <c:idx val="8"/>
          <c:order val="8"/>
          <c:tx>
            <c:strRef>
              <c:f>'Installed Capacity'!$K$2</c:f>
              <c:strCache>
                <c:ptCount val="1"/>
                <c:pt idx="0">
                  <c:v>HYDRO</c:v>
                </c:pt>
              </c:strCache>
            </c:strRef>
          </c:tx>
          <c:invertIfNegative val="0"/>
          <c:cat>
            <c:strRef>
              <c:f>'Installed Capacity'!$B$3:$B$13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'Installed Capacity'!$K$3:$K$13</c:f>
              <c:numCache>
                <c:formatCode>0.0</c:formatCode>
                <c:ptCount val="11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</c:numCache>
            </c:numRef>
          </c:val>
        </c:ser>
        <c:ser>
          <c:idx val="9"/>
          <c:order val="9"/>
          <c:tx>
            <c:strRef>
              <c:f>'Installed Capacity'!$L$2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cat>
            <c:strRef>
              <c:f>'Installed Capacity'!$B$3:$B$13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'Installed Capacity'!$L$3:$L$13</c:f>
              <c:numCache>
                <c:formatCode>0.0</c:formatCode>
                <c:ptCount val="11"/>
                <c:pt idx="0">
                  <c:v>258</c:v>
                </c:pt>
                <c:pt idx="1">
                  <c:v>329.5</c:v>
                </c:pt>
                <c:pt idx="2">
                  <c:v>336.1</c:v>
                </c:pt>
                <c:pt idx="3">
                  <c:v>342.7</c:v>
                </c:pt>
                <c:pt idx="4">
                  <c:v>358.3</c:v>
                </c:pt>
                <c:pt idx="5">
                  <c:v>364.9</c:v>
                </c:pt>
                <c:pt idx="6">
                  <c:v>233</c:v>
                </c:pt>
                <c:pt idx="7">
                  <c:v>62.5</c:v>
                </c:pt>
                <c:pt idx="8">
                  <c:v>1124.5747322181301</c:v>
                </c:pt>
                <c:pt idx="9">
                  <c:v>1281.3247651834411</c:v>
                </c:pt>
                <c:pt idx="10">
                  <c:v>1293.8247651834411</c:v>
                </c:pt>
              </c:numCache>
            </c:numRef>
          </c:val>
        </c:ser>
        <c:ser>
          <c:idx val="10"/>
          <c:order val="10"/>
          <c:tx>
            <c:strRef>
              <c:f>'Installed Capacity'!$M$2</c:f>
              <c:strCache>
                <c:ptCount val="1"/>
                <c:pt idx="0">
                  <c:v>BIOMASS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'Installed Capacity'!$B$3:$B$13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'Installed Capacity'!$M$3:$M$13</c:f>
              <c:numCache>
                <c:formatCode>0.0</c:formatCode>
                <c:ptCount val="11"/>
                <c:pt idx="0">
                  <c:v>72.5</c:v>
                </c:pt>
                <c:pt idx="1">
                  <c:v>149.85161140472337</c:v>
                </c:pt>
                <c:pt idx="2">
                  <c:v>169.12208083168022</c:v>
                </c:pt>
                <c:pt idx="3">
                  <c:v>169.12208083168022</c:v>
                </c:pt>
                <c:pt idx="4">
                  <c:v>245.30972339479683</c:v>
                </c:pt>
                <c:pt idx="5">
                  <c:v>245.32540603087105</c:v>
                </c:pt>
                <c:pt idx="6">
                  <c:v>300.15076939234444</c:v>
                </c:pt>
                <c:pt idx="7">
                  <c:v>300.15076939234444</c:v>
                </c:pt>
                <c:pt idx="8">
                  <c:v>277.69159978056177</c:v>
                </c:pt>
                <c:pt idx="9">
                  <c:v>259.69145435631276</c:v>
                </c:pt>
                <c:pt idx="10">
                  <c:v>239.24418888511352</c:v>
                </c:pt>
              </c:numCache>
            </c:numRef>
          </c:val>
        </c:ser>
        <c:ser>
          <c:idx val="11"/>
          <c:order val="11"/>
          <c:tx>
            <c:strRef>
              <c:f>'Installed Capacity'!$N$2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'Installed Capacity'!$B$3:$B$13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'Installed Capacity'!$N$3:$N$13</c:f>
              <c:numCache>
                <c:formatCode>0.0</c:formatCode>
                <c:ptCount val="1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40.934648927012098</c:v>
                </c:pt>
                <c:pt idx="5">
                  <c:v>229.79960491908909</c:v>
                </c:pt>
                <c:pt idx="6">
                  <c:v>233.06535107298791</c:v>
                </c:pt>
                <c:pt idx="7">
                  <c:v>233.06535107298791</c:v>
                </c:pt>
                <c:pt idx="8">
                  <c:v>233.06535107298791</c:v>
                </c:pt>
                <c:pt idx="9">
                  <c:v>233.06535107298791</c:v>
                </c:pt>
                <c:pt idx="10">
                  <c:v>233.06535107298791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4882792"/>
        <c:axId val="364883184"/>
        <c:extLst/>
      </c:barChart>
      <c:catAx>
        <c:axId val="364882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64883184"/>
        <c:crosses val="autoZero"/>
        <c:auto val="1"/>
        <c:lblAlgn val="ctr"/>
        <c:lblOffset val="100"/>
        <c:noMultiLvlLbl val="0"/>
      </c:catAx>
      <c:valAx>
        <c:axId val="3648831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36488279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'New Capacity'!$C$2</c:f>
              <c:strCache>
                <c:ptCount val="1"/>
                <c:pt idx="0">
                  <c:v>SteamTur-Medi-BP-WO-10</c:v>
                </c:pt>
              </c:strCache>
            </c:strRef>
          </c:tx>
          <c:invertIfNegative val="0"/>
          <c:cat>
            <c:strRef>
              <c:f>'New Capacity'!$B$3:$B$12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Capacity'!$C$3:$C$12</c:f>
              <c:numCache>
                <c:formatCode>General</c:formatCode>
                <c:ptCount val="10"/>
                <c:pt idx="0">
                  <c:v>56.453544047150622</c:v>
                </c:pt>
                <c:pt idx="5">
                  <c:v>10.208681611662801</c:v>
                </c:pt>
                <c:pt idx="7">
                  <c:v>7.0637447348117899</c:v>
                </c:pt>
                <c:pt idx="8">
                  <c:v>9.8734398676949304</c:v>
                </c:pt>
                <c:pt idx="9">
                  <c:v>45.499492630791153</c:v>
                </c:pt>
              </c:numCache>
            </c:numRef>
          </c:val>
        </c:ser>
        <c:ser>
          <c:idx val="1"/>
          <c:order val="1"/>
          <c:tx>
            <c:strRef>
              <c:f>'New Capacity'!$D$2</c:f>
              <c:strCache>
                <c:ptCount val="1"/>
                <c:pt idx="0">
                  <c:v>SteamTur-LARGE-EXT-WO-20_29</c:v>
                </c:pt>
              </c:strCache>
            </c:strRef>
          </c:tx>
          <c:invertIfNegative val="0"/>
          <c:cat>
            <c:strRef>
              <c:f>'New Capacity'!$B$3:$B$12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Capacity'!$D$3:$D$12</c:f>
              <c:numCache>
                <c:formatCode>General</c:formatCode>
                <c:ptCount val="10"/>
                <c:pt idx="0">
                  <c:v>9.6282702508344613</c:v>
                </c:pt>
                <c:pt idx="1">
                  <c:v>19.13826524233308</c:v>
                </c:pt>
                <c:pt idx="3">
                  <c:v>76.141513631676105</c:v>
                </c:pt>
              </c:numCache>
            </c:numRef>
          </c:val>
        </c:ser>
        <c:ser>
          <c:idx val="2"/>
          <c:order val="2"/>
          <c:tx>
            <c:strRef>
              <c:f>'New Capacity'!$E$2</c:f>
              <c:strCache>
                <c:ptCount val="1"/>
                <c:pt idx="0">
                  <c:v>WasteToEnergy-BP-20</c:v>
                </c:pt>
              </c:strCache>
            </c:strRef>
          </c:tx>
          <c:invertIfNegative val="0"/>
          <c:cat>
            <c:strRef>
              <c:f>'New Capacity'!$B$3:$B$12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Capacity'!$E$3:$E$12</c:f>
              <c:numCache>
                <c:formatCode>General</c:formatCode>
                <c:ptCount val="10"/>
                <c:pt idx="0">
                  <c:v>10.370166627827791</c:v>
                </c:pt>
                <c:pt idx="6">
                  <c:v>14.31789423439513</c:v>
                </c:pt>
                <c:pt idx="7">
                  <c:v>10.24121755892503</c:v>
                </c:pt>
              </c:numCache>
            </c:numRef>
          </c:val>
        </c:ser>
        <c:ser>
          <c:idx val="3"/>
          <c:order val="3"/>
          <c:tx>
            <c:strRef>
              <c:f>'New Capacity'!$F$2</c:f>
              <c:strCache>
                <c:ptCount val="1"/>
                <c:pt idx="0">
                  <c:v>SteamTur-Small-BP-WO-20</c:v>
                </c:pt>
              </c:strCache>
            </c:strRef>
          </c:tx>
          <c:invertIfNegative val="0"/>
          <c:cat>
            <c:strRef>
              <c:f>'New Capacity'!$B$3:$B$12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Capacity'!$F$3:$F$12</c:f>
              <c:numCache>
                <c:formatCode>General</c:formatCode>
                <c:ptCount val="10"/>
                <c:pt idx="0">
                  <c:v>7.2697971067382854</c:v>
                </c:pt>
                <c:pt idx="1">
                  <c:v>0.1322041846237953</c:v>
                </c:pt>
                <c:pt idx="3">
                  <c:v>4.6128931440488498E-2</c:v>
                </c:pt>
                <c:pt idx="4">
                  <c:v>1.56826360742372E-2</c:v>
                </c:pt>
                <c:pt idx="7">
                  <c:v>6.8757551953156826</c:v>
                </c:pt>
                <c:pt idx="8">
                  <c:v>0.75861889267984273</c:v>
                </c:pt>
                <c:pt idx="9">
                  <c:v>0.196867763509429</c:v>
                </c:pt>
              </c:numCache>
            </c:numRef>
          </c:val>
        </c:ser>
        <c:ser>
          <c:idx val="4"/>
          <c:order val="4"/>
          <c:tx>
            <c:strRef>
              <c:f>'New Capacity'!$G$2</c:f>
              <c:strCache>
                <c:ptCount val="1"/>
                <c:pt idx="0">
                  <c:v>Auvere-EJ-TG1-R-CO</c:v>
                </c:pt>
              </c:strCache>
            </c:strRef>
          </c:tx>
          <c:invertIfNegative val="0"/>
          <c:cat>
            <c:strRef>
              <c:f>'New Capacity'!$B$3:$B$12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Capacity'!$G$3:$G$12</c:f>
              <c:numCache>
                <c:formatCode>General</c:formatCode>
                <c:ptCount val="10"/>
                <c:pt idx="3">
                  <c:v>40.934648927012098</c:v>
                </c:pt>
                <c:pt idx="4">
                  <c:v>188.864955992077</c:v>
                </c:pt>
                <c:pt idx="5">
                  <c:v>3.2657461538988199</c:v>
                </c:pt>
              </c:numCache>
            </c:numRef>
          </c:val>
        </c:ser>
        <c:ser>
          <c:idx val="5"/>
          <c:order val="5"/>
          <c:tx>
            <c:strRef>
              <c:f>'New Capacity'!$H$2</c:f>
              <c:strCache>
                <c:ptCount val="1"/>
                <c:pt idx="0">
                  <c:v>SteamTur-LARGE-EXT-WO-30</c:v>
                </c:pt>
              </c:strCache>
            </c:strRef>
          </c:tx>
          <c:invertIfNegative val="0"/>
          <c:cat>
            <c:strRef>
              <c:f>'New Capacity'!$B$3:$B$12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Capacity'!$H$3:$H$12</c:f>
              <c:numCache>
                <c:formatCode>General</c:formatCode>
                <c:ptCount val="10"/>
                <c:pt idx="5">
                  <c:v>44.616681749810603</c:v>
                </c:pt>
                <c:pt idx="7">
                  <c:v>14.87112756482812</c:v>
                </c:pt>
              </c:numCache>
            </c:numRef>
          </c:val>
        </c:ser>
        <c:ser>
          <c:idx val="6"/>
          <c:order val="6"/>
          <c:tx>
            <c:strRef>
              <c:f>'New Capacity'!$I$2</c:f>
              <c:strCache>
                <c:ptCount val="1"/>
                <c:pt idx="0">
                  <c:v>Wind-Onshore-30_49</c:v>
                </c:pt>
              </c:strCache>
            </c:strRef>
          </c:tx>
          <c:invertIfNegative val="0"/>
          <c:cat>
            <c:strRef>
              <c:f>'New Capacity'!$B$3:$B$12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Capacity'!$I$3:$I$12</c:f>
              <c:numCache>
                <c:formatCode>General</c:formatCode>
                <c:ptCount val="10"/>
                <c:pt idx="7">
                  <c:v>1049.5747322181301</c:v>
                </c:pt>
                <c:pt idx="8">
                  <c:v>144.25003296531099</c:v>
                </c:pt>
              </c:numCache>
            </c:numRef>
          </c:val>
        </c:ser>
        <c:ser>
          <c:idx val="7"/>
          <c:order val="7"/>
          <c:tx>
            <c:strRef>
              <c:f>'New Capacity'!$J$2</c:f>
              <c:strCache>
                <c:ptCount val="1"/>
                <c:pt idx="0">
                  <c:v>Retort-ST</c:v>
                </c:pt>
              </c:strCache>
            </c:strRef>
          </c:tx>
          <c:invertIfNegative val="0"/>
          <c:cat>
            <c:strRef>
              <c:f>'New Capacity'!$B$3:$B$12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Capacity'!$J$3:$J$12</c:f>
              <c:numCache>
                <c:formatCode>General</c:formatCode>
                <c:ptCount val="10"/>
                <c:pt idx="0">
                  <c:v>317</c:v>
                </c:pt>
                <c:pt idx="1">
                  <c:v>49</c:v>
                </c:pt>
                <c:pt idx="2">
                  <c:v>50</c:v>
                </c:pt>
                <c:pt idx="3">
                  <c:v>48.999999999999943</c:v>
                </c:pt>
                <c:pt idx="4">
                  <c:v>50.000000000000057</c:v>
                </c:pt>
                <c:pt idx="5">
                  <c:v>49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4883968"/>
        <c:axId val="364884360"/>
        <c:extLst/>
      </c:barChart>
      <c:catAx>
        <c:axId val="364883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64884360"/>
        <c:crosses val="autoZero"/>
        <c:auto val="1"/>
        <c:lblAlgn val="ctr"/>
        <c:lblOffset val="100"/>
        <c:noMultiLvlLbl val="0"/>
      </c:catAx>
      <c:valAx>
        <c:axId val="3648843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48839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'New Capacity'!$R$2</c:f>
              <c:strCache>
                <c:ptCount val="1"/>
                <c:pt idx="0">
                  <c:v>SteamTur-Medi-BP-WO-10</c:v>
                </c:pt>
              </c:strCache>
            </c:strRef>
          </c:tx>
          <c:invertIfNegative val="0"/>
          <c:cat>
            <c:strRef>
              <c:f>'New Capacity'!$Q$3:$Q$12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Capacity'!$R$3:$R$12</c:f>
              <c:numCache>
                <c:formatCode>General</c:formatCode>
                <c:ptCount val="10"/>
                <c:pt idx="0">
                  <c:v>440.62243563564004</c:v>
                </c:pt>
                <c:pt idx="5">
                  <c:v>10.208681611662801</c:v>
                </c:pt>
                <c:pt idx="7">
                  <c:v>7.0637447348117899</c:v>
                </c:pt>
                <c:pt idx="8">
                  <c:v>11.55968408069964</c:v>
                </c:pt>
                <c:pt idx="9">
                  <c:v>484.22157212281212</c:v>
                </c:pt>
              </c:numCache>
            </c:numRef>
          </c:val>
        </c:ser>
        <c:ser>
          <c:idx val="1"/>
          <c:order val="1"/>
          <c:tx>
            <c:strRef>
              <c:f>'New Capacity'!$S$2</c:f>
              <c:strCache>
                <c:ptCount val="1"/>
                <c:pt idx="0">
                  <c:v>Central-CHP-BG-20_29</c:v>
                </c:pt>
              </c:strCache>
            </c:strRef>
          </c:tx>
          <c:invertIfNegative val="0"/>
          <c:cat>
            <c:strRef>
              <c:f>'New Capacity'!$Q$3:$Q$12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Capacity'!$S$3:$S$12</c:f>
              <c:numCache>
                <c:formatCode>General</c:formatCode>
                <c:ptCount val="10"/>
                <c:pt idx="0">
                  <c:v>30.804905166791499</c:v>
                </c:pt>
              </c:numCache>
            </c:numRef>
          </c:val>
        </c:ser>
        <c:ser>
          <c:idx val="2"/>
          <c:order val="2"/>
          <c:tx>
            <c:strRef>
              <c:f>'New Capacity'!$T$2</c:f>
              <c:strCache>
                <c:ptCount val="1"/>
                <c:pt idx="0">
                  <c:v>Wind-nearOffshore-20_29</c:v>
                </c:pt>
              </c:strCache>
            </c:strRef>
          </c:tx>
          <c:invertIfNegative val="0"/>
          <c:cat>
            <c:strRef>
              <c:f>'New Capacity'!$Q$3:$Q$12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Capacity'!$T$3:$T$12</c:f>
              <c:numCache>
                <c:formatCode>General</c:formatCode>
                <c:ptCount val="10"/>
                <c:pt idx="0">
                  <c:v>95.203775036644899</c:v>
                </c:pt>
              </c:numCache>
            </c:numRef>
          </c:val>
        </c:ser>
        <c:ser>
          <c:idx val="3"/>
          <c:order val="3"/>
          <c:tx>
            <c:strRef>
              <c:f>'New Capacity'!$U$2</c:f>
              <c:strCache>
                <c:ptCount val="1"/>
                <c:pt idx="0">
                  <c:v>SolarPV-20_29</c:v>
                </c:pt>
              </c:strCache>
            </c:strRef>
          </c:tx>
          <c:invertIfNegative val="0"/>
          <c:cat>
            <c:strRef>
              <c:f>'New Capacity'!$Q$3:$Q$12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Capacity'!$U$3:$U$12</c:f>
              <c:numCache>
                <c:formatCode>General</c:formatCode>
                <c:ptCount val="10"/>
                <c:pt idx="0">
                  <c:v>10.000000000000011</c:v>
                </c:pt>
              </c:numCache>
            </c:numRef>
          </c:val>
        </c:ser>
        <c:ser>
          <c:idx val="4"/>
          <c:order val="4"/>
          <c:tx>
            <c:strRef>
              <c:f>'New Capacity'!$V$2</c:f>
              <c:strCache>
                <c:ptCount val="1"/>
                <c:pt idx="0">
                  <c:v>SteamTur-LARGE-EXT-WO-20_29</c:v>
                </c:pt>
              </c:strCache>
            </c:strRef>
          </c:tx>
          <c:invertIfNegative val="0"/>
          <c:cat>
            <c:strRef>
              <c:f>'New Capacity'!$Q$3:$Q$12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Capacity'!$V$3:$V$12</c:f>
              <c:numCache>
                <c:formatCode>General</c:formatCode>
                <c:ptCount val="10"/>
                <c:pt idx="0">
                  <c:v>113.70007855515877</c:v>
                </c:pt>
                <c:pt idx="1">
                  <c:v>184.67724890868777</c:v>
                </c:pt>
                <c:pt idx="3">
                  <c:v>76.141513631676105</c:v>
                </c:pt>
              </c:numCache>
            </c:numRef>
          </c:val>
        </c:ser>
        <c:ser>
          <c:idx val="5"/>
          <c:order val="5"/>
          <c:tx>
            <c:strRef>
              <c:f>'New Capacity'!$W$2</c:f>
              <c:strCache>
                <c:ptCount val="1"/>
                <c:pt idx="0">
                  <c:v>GasTurCC-EXT-BGn-20_29</c:v>
                </c:pt>
              </c:strCache>
            </c:strRef>
          </c:tx>
          <c:invertIfNegative val="0"/>
          <c:cat>
            <c:strRef>
              <c:f>'New Capacity'!$Q$3:$Q$12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Capacity'!$W$3:$W$12</c:f>
              <c:numCache>
                <c:formatCode>General</c:formatCode>
                <c:ptCount val="10"/>
                <c:pt idx="0">
                  <c:v>113.96123288193901</c:v>
                </c:pt>
              </c:numCache>
            </c:numRef>
          </c:val>
        </c:ser>
        <c:ser>
          <c:idx val="6"/>
          <c:order val="6"/>
          <c:tx>
            <c:strRef>
              <c:f>'New Capacity'!$X$2</c:f>
              <c:strCache>
                <c:ptCount val="1"/>
                <c:pt idx="0">
                  <c:v>Wind-Onshore-20_29</c:v>
                </c:pt>
              </c:strCache>
            </c:strRef>
          </c:tx>
          <c:invertIfNegative val="0"/>
          <c:cat>
            <c:strRef>
              <c:f>'New Capacity'!$Q$3:$Q$12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Capacity'!$X$3:$X$12</c:f>
              <c:numCache>
                <c:formatCode>General</c:formatCode>
                <c:ptCount val="10"/>
                <c:pt idx="0">
                  <c:v>200.77578006872901</c:v>
                </c:pt>
                <c:pt idx="3">
                  <c:v>1122.1489128999101</c:v>
                </c:pt>
                <c:pt idx="4">
                  <c:v>825.75432489685795</c:v>
                </c:pt>
              </c:numCache>
            </c:numRef>
          </c:val>
        </c:ser>
        <c:ser>
          <c:idx val="7"/>
          <c:order val="7"/>
          <c:tx>
            <c:strRef>
              <c:f>'New Capacity'!$Y$2</c:f>
              <c:strCache>
                <c:ptCount val="1"/>
                <c:pt idx="0">
                  <c:v>WasteToEnergy-BP-20</c:v>
                </c:pt>
              </c:strCache>
            </c:strRef>
          </c:tx>
          <c:invertIfNegative val="0"/>
          <c:cat>
            <c:strRef>
              <c:f>'New Capacity'!$Q$3:$Q$12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Capacity'!$Y$3:$Y$12</c:f>
              <c:numCache>
                <c:formatCode>General</c:formatCode>
                <c:ptCount val="10"/>
                <c:pt idx="0">
                  <c:v>57.381024192618881</c:v>
                </c:pt>
                <c:pt idx="1">
                  <c:v>20.282101080236103</c:v>
                </c:pt>
                <c:pt idx="2">
                  <c:v>19.763985338844698</c:v>
                </c:pt>
                <c:pt idx="3">
                  <c:v>19.773741552202111</c:v>
                </c:pt>
                <c:pt idx="4">
                  <c:v>19.773614922157261</c:v>
                </c:pt>
                <c:pt idx="5">
                  <c:v>19.770040935637731</c:v>
                </c:pt>
                <c:pt idx="6">
                  <c:v>14.31789423439513</c:v>
                </c:pt>
                <c:pt idx="7">
                  <c:v>57.265937251877162</c:v>
                </c:pt>
                <c:pt idx="8">
                  <c:v>40.095946362296175</c:v>
                </c:pt>
                <c:pt idx="9">
                  <c:v>124.310741804305</c:v>
                </c:pt>
              </c:numCache>
            </c:numRef>
          </c:val>
        </c:ser>
        <c:ser>
          <c:idx val="8"/>
          <c:order val="8"/>
          <c:tx>
            <c:strRef>
              <c:f>'New Capacity'!$Z$2</c:f>
              <c:strCache>
                <c:ptCount val="1"/>
                <c:pt idx="0">
                  <c:v>SteamTur-Small-BP-WO-20</c:v>
                </c:pt>
              </c:strCache>
            </c:strRef>
          </c:tx>
          <c:invertIfNegative val="0"/>
          <c:cat>
            <c:strRef>
              <c:f>'New Capacity'!$Q$3:$Q$12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Capacity'!$Z$3:$Z$12</c:f>
              <c:numCache>
                <c:formatCode>General</c:formatCode>
                <c:ptCount val="10"/>
                <c:pt idx="0">
                  <c:v>107.54630564356566</c:v>
                </c:pt>
                <c:pt idx="1">
                  <c:v>13.292783697582994</c:v>
                </c:pt>
                <c:pt idx="2">
                  <c:v>2.6962847154474785</c:v>
                </c:pt>
                <c:pt idx="3">
                  <c:v>9.6904241191628735</c:v>
                </c:pt>
                <c:pt idx="4">
                  <c:v>1.4306355726670021</c:v>
                </c:pt>
                <c:pt idx="5">
                  <c:v>0.93904203809014997</c:v>
                </c:pt>
                <c:pt idx="6">
                  <c:v>6.5804938715598258</c:v>
                </c:pt>
                <c:pt idx="7">
                  <c:v>127.22509344325724</c:v>
                </c:pt>
                <c:pt idx="8">
                  <c:v>0.80988616474558528</c:v>
                </c:pt>
                <c:pt idx="9">
                  <c:v>2.8656222630101493</c:v>
                </c:pt>
              </c:numCache>
            </c:numRef>
          </c:val>
        </c:ser>
        <c:ser>
          <c:idx val="9"/>
          <c:order val="9"/>
          <c:tx>
            <c:strRef>
              <c:f>'New Capacity'!$AA$2</c:f>
              <c:strCache>
                <c:ptCount val="1"/>
                <c:pt idx="0">
                  <c:v>Auvere-EJ-TG1-R-CO</c:v>
                </c:pt>
              </c:strCache>
            </c:strRef>
          </c:tx>
          <c:invertIfNegative val="0"/>
          <c:cat>
            <c:strRef>
              <c:f>'New Capacity'!$Q$3:$Q$12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Capacity'!$AA$3:$AA$12</c:f>
              <c:numCache>
                <c:formatCode>General</c:formatCode>
                <c:ptCount val="10"/>
                <c:pt idx="3">
                  <c:v>40.934648927012098</c:v>
                </c:pt>
                <c:pt idx="4">
                  <c:v>188.864955992077</c:v>
                </c:pt>
                <c:pt idx="5">
                  <c:v>3.2657461538988199</c:v>
                </c:pt>
              </c:numCache>
            </c:numRef>
          </c:val>
        </c:ser>
        <c:ser>
          <c:idx val="10"/>
          <c:order val="10"/>
          <c:tx>
            <c:strRef>
              <c:f>'New Capacity'!$AB$2</c:f>
              <c:strCache>
                <c:ptCount val="1"/>
                <c:pt idx="0">
                  <c:v>Central-CHP-BG-30</c:v>
                </c:pt>
              </c:strCache>
            </c:strRef>
          </c:tx>
          <c:invertIfNegative val="0"/>
          <c:cat>
            <c:strRef>
              <c:f>'New Capacity'!$Q$3:$Q$12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Capacity'!$AB$3:$AB$12</c:f>
              <c:numCache>
                <c:formatCode>General</c:formatCode>
                <c:ptCount val="10"/>
                <c:pt idx="7">
                  <c:v>31.397559388241</c:v>
                </c:pt>
                <c:pt idx="8">
                  <c:v>7.08066429861232E-2</c:v>
                </c:pt>
                <c:pt idx="9">
                  <c:v>0.48877396827539399</c:v>
                </c:pt>
              </c:numCache>
            </c:numRef>
          </c:val>
        </c:ser>
        <c:ser>
          <c:idx val="11"/>
          <c:order val="11"/>
          <c:tx>
            <c:strRef>
              <c:f>'New Capacity'!$AC$2</c:f>
              <c:strCache>
                <c:ptCount val="1"/>
                <c:pt idx="0">
                  <c:v>SteamTur-LARGE-EXT-WO-30</c:v>
                </c:pt>
              </c:strCache>
            </c:strRef>
          </c:tx>
          <c:invertIfNegative val="0"/>
          <c:cat>
            <c:strRef>
              <c:f>'New Capacity'!$Q$3:$Q$12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Capacity'!$AC$3:$AC$12</c:f>
              <c:numCache>
                <c:formatCode>General</c:formatCode>
                <c:ptCount val="10"/>
                <c:pt idx="5">
                  <c:v>44.616681749810603</c:v>
                </c:pt>
                <c:pt idx="6">
                  <c:v>188.64273942069576</c:v>
                </c:pt>
                <c:pt idx="7">
                  <c:v>109.28625069945723</c:v>
                </c:pt>
                <c:pt idx="9">
                  <c:v>0.26672035947433798</c:v>
                </c:pt>
              </c:numCache>
            </c:numRef>
          </c:val>
        </c:ser>
        <c:ser>
          <c:idx val="12"/>
          <c:order val="12"/>
          <c:tx>
            <c:strRef>
              <c:f>'New Capacity'!$AD$2</c:f>
              <c:strCache>
                <c:ptCount val="1"/>
                <c:pt idx="0">
                  <c:v>Wind-nearOffshore-30_49</c:v>
                </c:pt>
              </c:strCache>
            </c:strRef>
          </c:tx>
          <c:invertIfNegative val="0"/>
          <c:cat>
            <c:strRef>
              <c:f>'New Capacity'!$Q$3:$Q$12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Capacity'!$AD$3:$AD$12</c:f>
              <c:numCache>
                <c:formatCode>General</c:formatCode>
                <c:ptCount val="10"/>
                <c:pt idx="7">
                  <c:v>96.943911376901099</c:v>
                </c:pt>
                <c:pt idx="8">
                  <c:v>1216.668854240766</c:v>
                </c:pt>
              </c:numCache>
            </c:numRef>
          </c:val>
        </c:ser>
        <c:ser>
          <c:idx val="13"/>
          <c:order val="13"/>
          <c:tx>
            <c:strRef>
              <c:f>'New Capacity'!$AE$2</c:f>
              <c:strCache>
                <c:ptCount val="1"/>
                <c:pt idx="0">
                  <c:v>SolarPV-30_49</c:v>
                </c:pt>
              </c:strCache>
            </c:strRef>
          </c:tx>
          <c:invertIfNegative val="0"/>
          <c:cat>
            <c:strRef>
              <c:f>'New Capacity'!$Q$3:$Q$12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Capacity'!$AE$3:$AE$12</c:f>
              <c:numCache>
                <c:formatCode>General</c:formatCode>
                <c:ptCount val="10"/>
                <c:pt idx="8">
                  <c:v>7.9999999999999902</c:v>
                </c:pt>
              </c:numCache>
            </c:numRef>
          </c:val>
        </c:ser>
        <c:ser>
          <c:idx val="14"/>
          <c:order val="14"/>
          <c:tx>
            <c:strRef>
              <c:f>'New Capacity'!$AF$2</c:f>
              <c:strCache>
                <c:ptCount val="1"/>
                <c:pt idx="0">
                  <c:v>GasTurCC-EXT-BGn-30_49</c:v>
                </c:pt>
              </c:strCache>
            </c:strRef>
          </c:tx>
          <c:invertIfNegative val="0"/>
          <c:cat>
            <c:strRef>
              <c:f>'New Capacity'!$Q$3:$Q$12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Capacity'!$AF$3:$AF$12</c:f>
              <c:numCache>
                <c:formatCode>General</c:formatCode>
                <c:ptCount val="10"/>
                <c:pt idx="5">
                  <c:v>8.4294781411787607</c:v>
                </c:pt>
                <c:pt idx="6">
                  <c:v>36.620125575600156</c:v>
                </c:pt>
                <c:pt idx="7">
                  <c:v>33.767609646921457</c:v>
                </c:pt>
                <c:pt idx="8">
                  <c:v>135.76052061325845</c:v>
                </c:pt>
              </c:numCache>
            </c:numRef>
          </c:val>
        </c:ser>
        <c:ser>
          <c:idx val="15"/>
          <c:order val="15"/>
          <c:tx>
            <c:strRef>
              <c:f>'New Capacity'!$AG$2</c:f>
              <c:strCache>
                <c:ptCount val="1"/>
                <c:pt idx="0">
                  <c:v>Wind-Onshore-30_49</c:v>
                </c:pt>
              </c:strCache>
            </c:strRef>
          </c:tx>
          <c:invertIfNegative val="0"/>
          <c:cat>
            <c:strRef>
              <c:f>'New Capacity'!$Q$3:$Q$12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Capacity'!$AG$3:$AG$12</c:f>
              <c:numCache>
                <c:formatCode>General</c:formatCode>
                <c:ptCount val="10"/>
                <c:pt idx="5">
                  <c:v>188.854905825413</c:v>
                </c:pt>
                <c:pt idx="6">
                  <c:v>2481.1474962956449</c:v>
                </c:pt>
                <c:pt idx="7">
                  <c:v>1601.5887421597522</c:v>
                </c:pt>
                <c:pt idx="8">
                  <c:v>863.56922286859799</c:v>
                </c:pt>
              </c:numCache>
            </c:numRef>
          </c:val>
        </c:ser>
        <c:ser>
          <c:idx val="16"/>
          <c:order val="16"/>
          <c:tx>
            <c:strRef>
              <c:f>'New Capacity'!$AH$2</c:f>
              <c:strCache>
                <c:ptCount val="1"/>
                <c:pt idx="0">
                  <c:v>GasTur-BP-BGn-20</c:v>
                </c:pt>
              </c:strCache>
            </c:strRef>
          </c:tx>
          <c:invertIfNegative val="0"/>
          <c:cat>
            <c:strRef>
              <c:f>'New Capacity'!$Q$3:$Q$12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Capacity'!$AH$3:$AH$12</c:f>
              <c:numCache>
                <c:formatCode>General</c:formatCode>
                <c:ptCount val="10"/>
                <c:pt idx="9">
                  <c:v>5.5844105361256497</c:v>
                </c:pt>
              </c:numCache>
            </c:numRef>
          </c:val>
        </c:ser>
        <c:ser>
          <c:idx val="17"/>
          <c:order val="17"/>
          <c:tx>
            <c:strRef>
              <c:f>'New Capacity'!$AI$2</c:f>
              <c:strCache>
                <c:ptCount val="1"/>
                <c:pt idx="0">
                  <c:v>Wind-nearOffshore-50</c:v>
                </c:pt>
              </c:strCache>
            </c:strRef>
          </c:tx>
          <c:invertIfNegative val="0"/>
          <c:cat>
            <c:strRef>
              <c:f>'New Capacity'!$Q$3:$Q$12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Capacity'!$AI$3:$AI$12</c:f>
              <c:numCache>
                <c:formatCode>General</c:formatCode>
                <c:ptCount val="10"/>
                <c:pt idx="9">
                  <c:v>1586.38723438233</c:v>
                </c:pt>
              </c:numCache>
            </c:numRef>
          </c:val>
        </c:ser>
        <c:ser>
          <c:idx val="18"/>
          <c:order val="18"/>
          <c:tx>
            <c:strRef>
              <c:f>'New Capacity'!$AJ$2</c:f>
              <c:strCache>
                <c:ptCount val="1"/>
                <c:pt idx="0">
                  <c:v>SolarPV-50</c:v>
                </c:pt>
              </c:strCache>
            </c:strRef>
          </c:tx>
          <c:invertIfNegative val="0"/>
          <c:cat>
            <c:strRef>
              <c:f>'New Capacity'!$Q$3:$Q$12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Capacity'!$AJ$3:$AJ$12</c:f>
              <c:numCache>
                <c:formatCode>General</c:formatCode>
                <c:ptCount val="10"/>
                <c:pt idx="9">
                  <c:v>12.000000000000011</c:v>
                </c:pt>
              </c:numCache>
            </c:numRef>
          </c:val>
        </c:ser>
        <c:ser>
          <c:idx val="19"/>
          <c:order val="19"/>
          <c:tx>
            <c:strRef>
              <c:f>'New Capacity'!$AK$2</c:f>
              <c:strCache>
                <c:ptCount val="1"/>
                <c:pt idx="0">
                  <c:v>GasTurCC-EXT-BGn-50</c:v>
                </c:pt>
              </c:strCache>
            </c:strRef>
          </c:tx>
          <c:invertIfNegative val="0"/>
          <c:cat>
            <c:strRef>
              <c:f>'New Capacity'!$Q$3:$Q$12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Capacity'!$AK$3:$AK$12</c:f>
              <c:numCache>
                <c:formatCode>General</c:formatCode>
                <c:ptCount val="10"/>
                <c:pt idx="9">
                  <c:v>19.02953371757879</c:v>
                </c:pt>
              </c:numCache>
            </c:numRef>
          </c:val>
        </c:ser>
        <c:ser>
          <c:idx val="20"/>
          <c:order val="20"/>
          <c:tx>
            <c:strRef>
              <c:f>'New Capacity'!$AL$2</c:f>
              <c:strCache>
                <c:ptCount val="1"/>
                <c:pt idx="0">
                  <c:v>Wind-Onshore-50</c:v>
                </c:pt>
              </c:strCache>
            </c:strRef>
          </c:tx>
          <c:invertIfNegative val="0"/>
          <c:cat>
            <c:strRef>
              <c:f>'New Capacity'!$Q$3:$Q$12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Capacity'!$AL$3:$AL$12</c:f>
              <c:numCache>
                <c:formatCode>General</c:formatCode>
                <c:ptCount val="10"/>
                <c:pt idx="9">
                  <c:v>1176.76044817398</c:v>
                </c:pt>
              </c:numCache>
            </c:numRef>
          </c:val>
        </c:ser>
        <c:ser>
          <c:idx val="21"/>
          <c:order val="21"/>
          <c:tx>
            <c:strRef>
              <c:f>'New Capacity'!$AM$2</c:f>
              <c:strCache>
                <c:ptCount val="1"/>
                <c:pt idx="0">
                  <c:v>Wind-Offshore-50</c:v>
                </c:pt>
              </c:strCache>
            </c:strRef>
          </c:tx>
          <c:invertIfNegative val="0"/>
          <c:cat>
            <c:strRef>
              <c:f>'New Capacity'!$Q$3:$Q$12</c:f>
              <c:strCache>
                <c:ptCount val="10"/>
                <c:pt idx="0">
                  <c:v>2020</c:v>
                </c:pt>
                <c:pt idx="1">
                  <c:v>2022</c:v>
                </c:pt>
                <c:pt idx="2">
                  <c:v>2024</c:v>
                </c:pt>
                <c:pt idx="3">
                  <c:v>2026</c:v>
                </c:pt>
                <c:pt idx="4">
                  <c:v>2028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strCache>
            </c:strRef>
          </c:cat>
          <c:val>
            <c:numRef>
              <c:f>'New Capacity'!$AM$3:$AM$12</c:f>
              <c:numCache>
                <c:formatCode>General</c:formatCode>
                <c:ptCount val="10"/>
                <c:pt idx="9">
                  <c:v>800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1426472"/>
        <c:axId val="361426864"/>
        <c:extLst/>
      </c:barChart>
      <c:catAx>
        <c:axId val="361426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61426864"/>
        <c:crosses val="autoZero"/>
        <c:auto val="1"/>
        <c:lblAlgn val="ctr"/>
        <c:lblOffset val="100"/>
        <c:noMultiLvlLbl val="0"/>
      </c:catAx>
      <c:valAx>
        <c:axId val="3614268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14264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'Fuel consumption'!$B$1</c:f>
              <c:strCache>
                <c:ptCount val="1"/>
                <c:pt idx="0">
                  <c:v>SOLAR</c:v>
                </c:pt>
              </c:strCache>
            </c:strRef>
          </c:tx>
          <c:invertIfNegative val="0"/>
          <c:cat>
            <c:strRef>
              <c:f>'Fuel consumption'!$A$2:$A$12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'Fuel consumption'!$B$2:$B$12</c:f>
              <c:numCache>
                <c:formatCode>0.00</c:formatCode>
                <c:ptCount val="11"/>
                <c:pt idx="0">
                  <c:v>0</c:v>
                </c:pt>
                <c:pt idx="1">
                  <c:v>14.519999999999978</c:v>
                </c:pt>
                <c:pt idx="2">
                  <c:v>20.327999999999967</c:v>
                </c:pt>
                <c:pt idx="3">
                  <c:v>26.135999999999957</c:v>
                </c:pt>
                <c:pt idx="4">
                  <c:v>31.943999999999932</c:v>
                </c:pt>
                <c:pt idx="5">
                  <c:v>37.751999999999903</c:v>
                </c:pt>
                <c:pt idx="6">
                  <c:v>43.999999999999872</c:v>
                </c:pt>
                <c:pt idx="7">
                  <c:v>54.999999999999886</c:v>
                </c:pt>
                <c:pt idx="8">
                  <c:v>65.999999999999858</c:v>
                </c:pt>
                <c:pt idx="9">
                  <c:v>76.999999999999787</c:v>
                </c:pt>
                <c:pt idx="10">
                  <c:v>87.999999999999815</c:v>
                </c:pt>
              </c:numCache>
            </c:numRef>
          </c:val>
        </c:ser>
        <c:ser>
          <c:idx val="1"/>
          <c:order val="1"/>
          <c:tx>
            <c:strRef>
              <c:f>'Fuel consumption'!$C$1</c:f>
              <c:strCache>
                <c:ptCount val="1"/>
                <c:pt idx="0">
                  <c:v>WOOD GASIFICATION</c:v>
                </c:pt>
              </c:strCache>
            </c:strRef>
          </c:tx>
          <c:invertIfNegative val="0"/>
          <c:cat>
            <c:strRef>
              <c:f>'Fuel consumption'!$A$2:$A$12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'Fuel consumption'!$C$2:$C$12</c:f>
              <c:numCache>
                <c:formatCode>0.00</c:formatCode>
                <c:ptCount val="11"/>
                <c:pt idx="0">
                  <c:v>0</c:v>
                </c:pt>
                <c:pt idx="1">
                  <c:v>284.06448873171303</c:v>
                </c:pt>
                <c:pt idx="2">
                  <c:v>397.69028422439851</c:v>
                </c:pt>
                <c:pt idx="3">
                  <c:v>511.31607971708269</c:v>
                </c:pt>
                <c:pt idx="4">
                  <c:v>624.94187520976698</c:v>
                </c:pt>
                <c:pt idx="5">
                  <c:v>738.56767070245223</c:v>
                </c:pt>
                <c:pt idx="6">
                  <c:v>860.80148100518898</c:v>
                </c:pt>
                <c:pt idx="7">
                  <c:v>1076.001851256487</c:v>
                </c:pt>
                <c:pt idx="8">
                  <c:v>1291.2022215077875</c:v>
                </c:pt>
                <c:pt idx="9">
                  <c:v>1506.4025917590855</c:v>
                </c:pt>
                <c:pt idx="10">
                  <c:v>1721.602962010382</c:v>
                </c:pt>
              </c:numCache>
            </c:numRef>
          </c:val>
        </c:ser>
        <c:ser>
          <c:idx val="2"/>
          <c:order val="2"/>
          <c:tx>
            <c:strRef>
              <c:f>'Fuel consumption'!$D$1</c:f>
              <c:strCache>
                <c:ptCount val="1"/>
                <c:pt idx="0">
                  <c:v>BIOGAS</c:v>
                </c:pt>
              </c:strCache>
            </c:strRef>
          </c:tx>
          <c:invertIfNegative val="0"/>
          <c:cat>
            <c:strRef>
              <c:f>'Fuel consumption'!$A$2:$A$12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'Fuel consumption'!$D$2:$D$12</c:f>
              <c:numCache>
                <c:formatCode>0.00</c:formatCode>
                <c:ptCount val="11"/>
                <c:pt idx="0">
                  <c:v>127.95342575541753</c:v>
                </c:pt>
                <c:pt idx="1">
                  <c:v>48.991220604954151</c:v>
                </c:pt>
                <c:pt idx="2">
                  <c:v>53.716367395562806</c:v>
                </c:pt>
                <c:pt idx="3">
                  <c:v>53.110026891492943</c:v>
                </c:pt>
                <c:pt idx="4">
                  <c:v>53.000024972812376</c:v>
                </c:pt>
                <c:pt idx="5">
                  <c:v>52.507095167719392</c:v>
                </c:pt>
                <c:pt idx="6">
                  <c:v>52.008905622633868</c:v>
                </c:pt>
                <c:pt idx="7">
                  <c:v>28.295466194679186</c:v>
                </c:pt>
                <c:pt idx="8">
                  <c:v>27.449097479418281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3"/>
          <c:order val="3"/>
          <c:tx>
            <c:strRef>
              <c:f>'Fuel consumption'!$E$1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'Fuel consumption'!$A$2:$A$12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'Fuel consumption'!$E$2:$E$12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847.63359709659221</c:v>
                </c:pt>
                <c:pt idx="5">
                  <c:v>4641.5241792690331</c:v>
                </c:pt>
                <c:pt idx="6">
                  <c:v>4572.0442871919704</c:v>
                </c:pt>
                <c:pt idx="7">
                  <c:v>3573.0803772850691</c:v>
                </c:pt>
                <c:pt idx="8">
                  <c:v>2783.6416861676507</c:v>
                </c:pt>
                <c:pt idx="9">
                  <c:v>1827.4760452076557</c:v>
                </c:pt>
                <c:pt idx="10">
                  <c:v>1438.4116721228938</c:v>
                </c:pt>
              </c:numCache>
            </c:numRef>
          </c:val>
        </c:ser>
        <c:ser>
          <c:idx val="4"/>
          <c:order val="4"/>
          <c:tx>
            <c:strRef>
              <c:f>'Fuel consumption'!$F$1</c:f>
              <c:strCache>
                <c:ptCount val="1"/>
                <c:pt idx="0">
                  <c:v>COKE</c:v>
                </c:pt>
              </c:strCache>
            </c:strRef>
          </c:tx>
          <c:invertIfNegative val="0"/>
          <c:cat>
            <c:strRef>
              <c:f>'Fuel consumption'!$A$2:$A$12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'Fuel consumption'!$F$2:$F$12</c:f>
              <c:numCache>
                <c:formatCode>0.00</c:formatCode>
                <c:ptCount val="11"/>
                <c:pt idx="0">
                  <c:v>0</c:v>
                </c:pt>
                <c:pt idx="1">
                  <c:v>509.88686181075553</c:v>
                </c:pt>
                <c:pt idx="2">
                  <c:v>509.88686181075553</c:v>
                </c:pt>
                <c:pt idx="3">
                  <c:v>509.88686181075553</c:v>
                </c:pt>
                <c:pt idx="4">
                  <c:v>509.88686181075553</c:v>
                </c:pt>
                <c:pt idx="5">
                  <c:v>509.88686181075553</c:v>
                </c:pt>
                <c:pt idx="6">
                  <c:v>509.88686181075553</c:v>
                </c:pt>
                <c:pt idx="7">
                  <c:v>497.35681018833662</c:v>
                </c:pt>
                <c:pt idx="8">
                  <c:v>497.35681018833662</c:v>
                </c:pt>
                <c:pt idx="9">
                  <c:v>497.35681018833662</c:v>
                </c:pt>
                <c:pt idx="10">
                  <c:v>490.979455979124</c:v>
                </c:pt>
              </c:numCache>
            </c:numRef>
          </c:val>
        </c:ser>
        <c:ser>
          <c:idx val="5"/>
          <c:order val="5"/>
          <c:tx>
            <c:strRef>
              <c:f>'Fuel consumption'!$G$1</c:f>
              <c:strCache>
                <c:ptCount val="1"/>
                <c:pt idx="0">
                  <c:v>ELECTRIC</c:v>
                </c:pt>
              </c:strCache>
            </c:strRef>
          </c:tx>
          <c:invertIfNegative val="0"/>
          <c:cat>
            <c:strRef>
              <c:f>'Fuel consumption'!$A$2:$A$12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'Fuel consumption'!$G$2:$G$12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14.8131174072728</c:v>
                </c:pt>
                <c:pt idx="7">
                  <c:v>21.70494849698969</c:v>
                </c:pt>
                <c:pt idx="8">
                  <c:v>50.713680744145606</c:v>
                </c:pt>
                <c:pt idx="9">
                  <c:v>105.37884508527229</c:v>
                </c:pt>
                <c:pt idx="10">
                  <c:v>118.15811173106957</c:v>
                </c:pt>
              </c:numCache>
            </c:numRef>
          </c:val>
        </c:ser>
        <c:ser>
          <c:idx val="6"/>
          <c:order val="6"/>
          <c:tx>
            <c:strRef>
              <c:f>'Fuel consumption'!$H$1</c:f>
              <c:strCache>
                <c:ptCount val="1"/>
                <c:pt idx="0">
                  <c:v>WASTE</c:v>
                </c:pt>
              </c:strCache>
            </c:strRef>
          </c:tx>
          <c:invertIfNegative val="0"/>
          <c:cat>
            <c:strRef>
              <c:f>'Fuel consumption'!$A$2:$A$12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'Fuel consumption'!$H$2:$H$12</c:f>
              <c:numCache>
                <c:formatCode>0.00</c:formatCode>
                <c:ptCount val="11"/>
                <c:pt idx="0">
                  <c:v>0</c:v>
                </c:pt>
                <c:pt idx="1">
                  <c:v>794.71999999999946</c:v>
                </c:pt>
                <c:pt idx="2">
                  <c:v>792.90555555555443</c:v>
                </c:pt>
                <c:pt idx="3">
                  <c:v>791.09111111110997</c:v>
                </c:pt>
                <c:pt idx="4">
                  <c:v>789.27666666666551</c:v>
                </c:pt>
                <c:pt idx="5">
                  <c:v>787.46249999999873</c:v>
                </c:pt>
                <c:pt idx="6">
                  <c:v>785.64805555555449</c:v>
                </c:pt>
                <c:pt idx="7">
                  <c:v>781.5655555555544</c:v>
                </c:pt>
                <c:pt idx="8">
                  <c:v>777.48333333333176</c:v>
                </c:pt>
                <c:pt idx="9">
                  <c:v>773.80916666666656</c:v>
                </c:pt>
                <c:pt idx="10">
                  <c:v>770.13499999999988</c:v>
                </c:pt>
              </c:numCache>
            </c:numRef>
          </c:val>
        </c:ser>
        <c:ser>
          <c:idx val="7"/>
          <c:order val="7"/>
          <c:tx>
            <c:strRef>
              <c:f>'Fuel consumption'!$I$1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'Fuel consumption'!$A$2:$A$12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'Fuel consumption'!$I$2:$I$12</c:f>
              <c:numCache>
                <c:formatCode>0.00</c:formatCode>
                <c:ptCount val="11"/>
                <c:pt idx="0">
                  <c:v>2601.0256426021929</c:v>
                </c:pt>
                <c:pt idx="1">
                  <c:v>1025.5717088951758</c:v>
                </c:pt>
                <c:pt idx="2">
                  <c:v>976.14567087958972</c:v>
                </c:pt>
                <c:pt idx="3">
                  <c:v>952.05005301837525</c:v>
                </c:pt>
                <c:pt idx="4">
                  <c:v>340.51098837511449</c:v>
                </c:pt>
                <c:pt idx="5">
                  <c:v>325.44496992346831</c:v>
                </c:pt>
                <c:pt idx="6">
                  <c:v>289.12287195582428</c:v>
                </c:pt>
                <c:pt idx="7">
                  <c:v>188.70129925032239</c:v>
                </c:pt>
                <c:pt idx="8">
                  <c:v>6.1880935563157013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8"/>
          <c:order val="8"/>
          <c:tx>
            <c:strRef>
              <c:f>'Fuel consumption'!$J$1</c:f>
              <c:strCache>
                <c:ptCount val="1"/>
                <c:pt idx="0">
                  <c:v>RETORT GAS</c:v>
                </c:pt>
              </c:strCache>
            </c:strRef>
          </c:tx>
          <c:invertIfNegative val="0"/>
          <c:cat>
            <c:strRef>
              <c:f>'Fuel consumption'!$A$2:$A$12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'Fuel consumption'!$J$2:$J$12</c:f>
              <c:numCache>
                <c:formatCode>0.00</c:formatCode>
                <c:ptCount val="11"/>
                <c:pt idx="0">
                  <c:v>836.19789860139736</c:v>
                </c:pt>
                <c:pt idx="1">
                  <c:v>7814.1771955873819</c:v>
                </c:pt>
                <c:pt idx="2">
                  <c:v>8730.3378831695154</c:v>
                </c:pt>
                <c:pt idx="3">
                  <c:v>9665.199200968289</c:v>
                </c:pt>
                <c:pt idx="4">
                  <c:v>10581.350546261277</c:v>
                </c:pt>
                <c:pt idx="5">
                  <c:v>11516.219157726064</c:v>
                </c:pt>
                <c:pt idx="6">
                  <c:v>12432.390460826511</c:v>
                </c:pt>
                <c:pt idx="7">
                  <c:v>12218.300089047258</c:v>
                </c:pt>
                <c:pt idx="8">
                  <c:v>12059.203339903679</c:v>
                </c:pt>
                <c:pt idx="9">
                  <c:v>12058.288334640711</c:v>
                </c:pt>
                <c:pt idx="10">
                  <c:v>11914.495578224407</c:v>
                </c:pt>
              </c:numCache>
            </c:numRef>
          </c:val>
        </c:ser>
        <c:ser>
          <c:idx val="9"/>
          <c:order val="9"/>
          <c:tx>
            <c:strRef>
              <c:f>'Fuel consumption'!$K$1</c:f>
              <c:strCache>
                <c:ptCount val="1"/>
                <c:pt idx="0">
                  <c:v>SHALE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strRef>
              <c:f>'Fuel consumption'!$A$2:$A$12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'Fuel consumption'!$K$2:$K$12</c:f>
              <c:numCache>
                <c:formatCode>0.00</c:formatCode>
                <c:ptCount val="11"/>
                <c:pt idx="0">
                  <c:v>32666.666666666581</c:v>
                </c:pt>
                <c:pt idx="1">
                  <c:v>23566.666666666606</c:v>
                </c:pt>
                <c:pt idx="2">
                  <c:v>18876.666666666599</c:v>
                </c:pt>
                <c:pt idx="3">
                  <c:v>14186.666666666664</c:v>
                </c:pt>
                <c:pt idx="4">
                  <c:v>9496.6666666666461</c:v>
                </c:pt>
                <c:pt idx="5">
                  <c:v>4806.6666666666615</c:v>
                </c:pt>
                <c:pt idx="6">
                  <c:v>116.66666666666637</c:v>
                </c:pt>
                <c:pt idx="7">
                  <c:v>116.66666666666643</c:v>
                </c:pt>
                <c:pt idx="8">
                  <c:v>116.66666666666654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'Fuel consumption'!$L$1</c:f>
              <c:strCache>
                <c:ptCount val="1"/>
                <c:pt idx="0">
                  <c:v>HYDRO</c:v>
                </c:pt>
              </c:strCache>
            </c:strRef>
          </c:tx>
          <c:invertIfNegative val="0"/>
          <c:cat>
            <c:strRef>
              <c:f>'Fuel consumption'!$A$2:$A$12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'Fuel consumption'!$L$2:$L$12</c:f>
              <c:numCache>
                <c:formatCode>0.00</c:formatCode>
                <c:ptCount val="11"/>
                <c:pt idx="0">
                  <c:v>29.999999999999961</c:v>
                </c:pt>
                <c:pt idx="1">
                  <c:v>29.999999999999961</c:v>
                </c:pt>
                <c:pt idx="2">
                  <c:v>29.999999999999961</c:v>
                </c:pt>
                <c:pt idx="3">
                  <c:v>29.999999999999961</c:v>
                </c:pt>
                <c:pt idx="4">
                  <c:v>29.999999999999961</c:v>
                </c:pt>
                <c:pt idx="5">
                  <c:v>29.999999999999961</c:v>
                </c:pt>
                <c:pt idx="6">
                  <c:v>29.999999999999961</c:v>
                </c:pt>
                <c:pt idx="7">
                  <c:v>29.999999999999961</c:v>
                </c:pt>
                <c:pt idx="8">
                  <c:v>29.999999999999961</c:v>
                </c:pt>
                <c:pt idx="9">
                  <c:v>29.999999999999961</c:v>
                </c:pt>
                <c:pt idx="10">
                  <c:v>29.999999999999961</c:v>
                </c:pt>
              </c:numCache>
            </c:numRef>
          </c:val>
        </c:ser>
        <c:ser>
          <c:idx val="11"/>
          <c:order val="11"/>
          <c:tx>
            <c:strRef>
              <c:f>'Fuel consumption'!$M$1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cat>
            <c:strRef>
              <c:f>'Fuel consumption'!$A$2:$A$12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'Fuel consumption'!$M$2:$M$12</c:f>
              <c:numCache>
                <c:formatCode>0.00</c:formatCode>
                <c:ptCount val="11"/>
                <c:pt idx="0">
                  <c:v>640.66559999999913</c:v>
                </c:pt>
                <c:pt idx="1">
                  <c:v>804.77019999999879</c:v>
                </c:pt>
                <c:pt idx="2">
                  <c:v>815.78163999999879</c:v>
                </c:pt>
                <c:pt idx="3">
                  <c:v>826.79307999999878</c:v>
                </c:pt>
                <c:pt idx="4">
                  <c:v>860.15331999999842</c:v>
                </c:pt>
                <c:pt idx="5">
                  <c:v>871.16475999999841</c:v>
                </c:pt>
                <c:pt idx="6">
                  <c:v>537.84559999999931</c:v>
                </c:pt>
                <c:pt idx="7">
                  <c:v>104.27499999999985</c:v>
                </c:pt>
                <c:pt idx="8">
                  <c:v>3179.3924707547699</c:v>
                </c:pt>
                <c:pt idx="9">
                  <c:v>3620.0150666838235</c:v>
                </c:pt>
                <c:pt idx="10">
                  <c:v>3640.8700666838217</c:v>
                </c:pt>
              </c:numCache>
            </c:numRef>
          </c:val>
        </c:ser>
        <c:ser>
          <c:idx val="12"/>
          <c:order val="12"/>
          <c:tx>
            <c:strRef>
              <c:f>'Fuel consumption'!$N$1</c:f>
              <c:strCache>
                <c:ptCount val="1"/>
                <c:pt idx="0">
                  <c:v>BIOMASS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'Fuel consumption'!$A$2:$A$12</c:f>
              <c:strCache>
                <c:ptCount val="11"/>
                <c:pt idx="0">
                  <c:v>2012</c:v>
                </c:pt>
                <c:pt idx="1">
                  <c:v>2020</c:v>
                </c:pt>
                <c:pt idx="2">
                  <c:v>2022</c:v>
                </c:pt>
                <c:pt idx="3">
                  <c:v>2024</c:v>
                </c:pt>
                <c:pt idx="4">
                  <c:v>2026</c:v>
                </c:pt>
                <c:pt idx="5">
                  <c:v>2028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</c:strCache>
            </c:strRef>
          </c:cat>
          <c:val>
            <c:numRef>
              <c:f>'Fuel consumption'!$N$2:$N$12</c:f>
              <c:numCache>
                <c:formatCode>0.00</c:formatCode>
                <c:ptCount val="11"/>
                <c:pt idx="0">
                  <c:v>1849.4021038816973</c:v>
                </c:pt>
                <c:pt idx="1">
                  <c:v>2648.5833063867135</c:v>
                </c:pt>
                <c:pt idx="2">
                  <c:v>2976.6291220257876</c:v>
                </c:pt>
                <c:pt idx="3">
                  <c:v>2950.2492208289518</c:v>
                </c:pt>
                <c:pt idx="4">
                  <c:v>4270.9432938247373</c:v>
                </c:pt>
                <c:pt idx="5">
                  <c:v>4678.3209470694355</c:v>
                </c:pt>
                <c:pt idx="6">
                  <c:v>5192.9239410573082</c:v>
                </c:pt>
                <c:pt idx="7">
                  <c:v>5043.721621852992</c:v>
                </c:pt>
                <c:pt idx="8">
                  <c:v>4597.8255545843349</c:v>
                </c:pt>
                <c:pt idx="9">
                  <c:v>3504.3411327341346</c:v>
                </c:pt>
                <c:pt idx="10">
                  <c:v>3046.083714756423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1427256"/>
        <c:axId val="410539400"/>
        <c:extLst/>
      </c:barChart>
      <c:catAx>
        <c:axId val="361427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10539400"/>
        <c:crosses val="autoZero"/>
        <c:auto val="1"/>
        <c:lblAlgn val="ctr"/>
        <c:lblOffset val="100"/>
        <c:noMultiLvlLbl val="0"/>
      </c:catAx>
      <c:valAx>
        <c:axId val="4105394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t-EE"/>
                  <a:t>GWh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3614272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4</xdr:row>
      <xdr:rowOff>57150</xdr:rowOff>
    </xdr:from>
    <xdr:to>
      <xdr:col>3</xdr:col>
      <xdr:colOff>2057400</xdr:colOff>
      <xdr:row>22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2276475</xdr:colOff>
      <xdr:row>1</xdr:row>
      <xdr:rowOff>285750</xdr:rowOff>
    </xdr:from>
    <xdr:to>
      <xdr:col>10</xdr:col>
      <xdr:colOff>428625</xdr:colOff>
      <xdr:row>16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28575</xdr:colOff>
      <xdr:row>1</xdr:row>
      <xdr:rowOff>47625</xdr:rowOff>
    </xdr:from>
    <xdr:to>
      <xdr:col>18</xdr:col>
      <xdr:colOff>361950</xdr:colOff>
      <xdr:row>18</xdr:row>
      <xdr:rowOff>85726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495299</xdr:colOff>
      <xdr:row>4</xdr:row>
      <xdr:rowOff>9526</xdr:rowOff>
    </xdr:from>
    <xdr:to>
      <xdr:col>31</xdr:col>
      <xdr:colOff>390524</xdr:colOff>
      <xdr:row>26</xdr:row>
      <xdr:rowOff>19050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523876</xdr:colOff>
      <xdr:row>15</xdr:row>
      <xdr:rowOff>76200</xdr:rowOff>
    </xdr:from>
    <xdr:to>
      <xdr:col>14</xdr:col>
      <xdr:colOff>161926</xdr:colOff>
      <xdr:row>33</xdr:row>
      <xdr:rowOff>95250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14</xdr:row>
      <xdr:rowOff>142875</xdr:rowOff>
    </xdr:from>
    <xdr:to>
      <xdr:col>15</xdr:col>
      <xdr:colOff>409575</xdr:colOff>
      <xdr:row>33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12</xdr:row>
      <xdr:rowOff>185736</xdr:rowOff>
    </xdr:from>
    <xdr:to>
      <xdr:col>15</xdr:col>
      <xdr:colOff>266700</xdr:colOff>
      <xdr:row>35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552450</xdr:colOff>
      <xdr:row>13</xdr:row>
      <xdr:rowOff>85725</xdr:rowOff>
    </xdr:from>
    <xdr:to>
      <xdr:col>34</xdr:col>
      <xdr:colOff>123825</xdr:colOff>
      <xdr:row>32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19</xdr:row>
      <xdr:rowOff>123825</xdr:rowOff>
    </xdr:from>
    <xdr:to>
      <xdr:col>14</xdr:col>
      <xdr:colOff>142875</xdr:colOff>
      <xdr:row>38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557211</xdr:colOff>
      <xdr:row>15</xdr:row>
      <xdr:rowOff>133350</xdr:rowOff>
    </xdr:from>
    <xdr:to>
      <xdr:col>18</xdr:col>
      <xdr:colOff>352424</xdr:colOff>
      <xdr:row>30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1995487</xdr:colOff>
      <xdr:row>6</xdr:row>
      <xdr:rowOff>76200</xdr:rowOff>
    </xdr:from>
    <xdr:to>
      <xdr:col>5</xdr:col>
      <xdr:colOff>61912</xdr:colOff>
      <xdr:row>20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10</xdr:row>
      <xdr:rowOff>28575</xdr:rowOff>
    </xdr:from>
    <xdr:to>
      <xdr:col>19</xdr:col>
      <xdr:colOff>180975</xdr:colOff>
      <xdr:row>26</xdr:row>
      <xdr:rowOff>33337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319086</xdr:colOff>
      <xdr:row>6</xdr:row>
      <xdr:rowOff>9524</xdr:rowOff>
    </xdr:from>
    <xdr:to>
      <xdr:col>25</xdr:col>
      <xdr:colOff>285750</xdr:colOff>
      <xdr:row>32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workbookViewId="0">
      <selection activeCell="F22" sqref="F22"/>
    </sheetView>
  </sheetViews>
  <sheetFormatPr defaultColWidth="9.109375" defaultRowHeight="14.4" x14ac:dyDescent="0.3"/>
  <cols>
    <col min="1" max="2" width="9.109375" style="12"/>
    <col min="3" max="3" width="25.109375" style="12" customWidth="1"/>
    <col min="4" max="4" width="45.5546875" style="12" customWidth="1"/>
    <col min="5" max="8" width="9.109375" style="12"/>
    <col min="9" max="9" width="18.6640625" style="12" customWidth="1"/>
    <col min="10" max="13" width="9.109375" style="12"/>
    <col min="14" max="14" width="16.88671875" style="12" customWidth="1"/>
    <col min="15" max="15" width="15.88671875" style="12" customWidth="1"/>
    <col min="16" max="16" width="11.5546875" style="12" bestFit="1" customWidth="1"/>
    <col min="17" max="18" width="9.109375" style="12"/>
    <col min="19" max="19" width="11.33203125" style="12" customWidth="1"/>
    <col min="20" max="20" width="13" style="12" customWidth="1"/>
    <col min="21" max="24" width="9.109375" style="12"/>
    <col min="25" max="25" width="21.88671875" style="12" customWidth="1"/>
    <col min="26" max="26" width="20" style="12" bestFit="1" customWidth="1"/>
    <col min="27" max="28" width="15.6640625" style="12" bestFit="1" customWidth="1"/>
    <col min="29" max="16384" width="9.109375" style="12"/>
  </cols>
  <sheetData>
    <row r="1" spans="1:29" x14ac:dyDescent="0.3">
      <c r="B1" s="13"/>
      <c r="C1" s="13"/>
      <c r="D1" s="13"/>
      <c r="H1" s="13"/>
      <c r="I1" s="13"/>
      <c r="L1" s="13"/>
      <c r="M1" s="13"/>
      <c r="N1" s="13"/>
      <c r="O1" s="13"/>
      <c r="P1" s="13"/>
      <c r="Q1" s="13"/>
      <c r="R1" s="13"/>
      <c r="S1" s="13"/>
      <c r="T1" s="13"/>
      <c r="U1" s="13"/>
      <c r="X1" s="13"/>
      <c r="Y1" s="13"/>
      <c r="Z1" s="13"/>
      <c r="AA1" s="13"/>
      <c r="AB1" s="13"/>
    </row>
    <row r="2" spans="1:29" ht="27" x14ac:dyDescent="0.3">
      <c r="A2" s="14"/>
      <c r="B2" s="15" t="s">
        <v>120</v>
      </c>
      <c r="C2" s="15" t="s">
        <v>121</v>
      </c>
      <c r="D2" s="16" t="s">
        <v>122</v>
      </c>
      <c r="E2" s="17"/>
      <c r="G2" s="14"/>
      <c r="H2" s="18" t="s">
        <v>123</v>
      </c>
      <c r="I2" s="18" t="s">
        <v>124</v>
      </c>
      <c r="J2" s="17"/>
      <c r="K2" s="14"/>
      <c r="L2" s="18" t="s">
        <v>120</v>
      </c>
      <c r="M2" s="18" t="s">
        <v>125</v>
      </c>
      <c r="N2" s="18" t="s">
        <v>126</v>
      </c>
      <c r="O2" s="18" t="s">
        <v>127</v>
      </c>
      <c r="P2" s="18" t="s">
        <v>128</v>
      </c>
      <c r="Q2" s="18" t="s">
        <v>129</v>
      </c>
      <c r="R2" s="18" t="s">
        <v>130</v>
      </c>
      <c r="S2" s="18" t="s">
        <v>131</v>
      </c>
      <c r="T2" s="18" t="s">
        <v>132</v>
      </c>
      <c r="U2" s="18" t="s">
        <v>133</v>
      </c>
      <c r="V2" s="17"/>
      <c r="W2" s="14"/>
      <c r="X2" s="16"/>
      <c r="Y2" s="19" t="s">
        <v>134</v>
      </c>
      <c r="Z2" s="19" t="s">
        <v>135</v>
      </c>
      <c r="AA2" s="19" t="s">
        <v>136</v>
      </c>
      <c r="AB2" s="19" t="s">
        <v>137</v>
      </c>
      <c r="AC2" s="17"/>
    </row>
    <row r="3" spans="1:29" x14ac:dyDescent="0.3">
      <c r="A3" s="14"/>
      <c r="B3" s="20">
        <v>2010</v>
      </c>
      <c r="C3" s="21">
        <v>7.05</v>
      </c>
      <c r="D3" s="21">
        <v>0.93</v>
      </c>
      <c r="E3" s="17"/>
      <c r="G3" s="14"/>
      <c r="H3" s="20">
        <v>2012</v>
      </c>
      <c r="I3" s="22">
        <v>7.2</v>
      </c>
      <c r="J3" s="17"/>
      <c r="K3" s="14"/>
      <c r="L3" s="20">
        <v>2012</v>
      </c>
      <c r="M3" s="23">
        <v>3.09375</v>
      </c>
      <c r="N3" s="24">
        <v>10.06</v>
      </c>
      <c r="O3" s="24">
        <v>8.34</v>
      </c>
      <c r="P3" s="23">
        <v>10.275</v>
      </c>
      <c r="Q3" s="24">
        <v>6.55</v>
      </c>
      <c r="R3" s="24">
        <v>2.1</v>
      </c>
      <c r="S3" s="23">
        <v>5</v>
      </c>
      <c r="T3" s="24">
        <v>8.1</v>
      </c>
      <c r="U3" s="24">
        <v>13.7</v>
      </c>
      <c r="V3" s="17"/>
      <c r="W3" s="14"/>
      <c r="X3" s="16">
        <v>2012</v>
      </c>
      <c r="Y3" s="16">
        <v>4.4238160000000004</v>
      </c>
      <c r="Z3" s="16">
        <v>0.90608279518072299</v>
      </c>
      <c r="AA3" s="16">
        <v>0</v>
      </c>
      <c r="AB3" s="16">
        <v>5.3298987951807231</v>
      </c>
      <c r="AC3" s="17"/>
    </row>
    <row r="4" spans="1:29" x14ac:dyDescent="0.3">
      <c r="A4" s="14"/>
      <c r="B4" s="20">
        <v>2011</v>
      </c>
      <c r="C4" s="21">
        <v>7.14</v>
      </c>
      <c r="D4" s="21">
        <v>0.94</v>
      </c>
      <c r="E4" s="17"/>
      <c r="G4" s="14"/>
      <c r="H4" s="20">
        <v>2013</v>
      </c>
      <c r="I4" s="22">
        <v>8.1750000000000007</v>
      </c>
      <c r="J4" s="17"/>
      <c r="K4" s="14"/>
      <c r="L4" s="20">
        <v>2020</v>
      </c>
      <c r="M4" s="23">
        <v>3.3125</v>
      </c>
      <c r="N4" s="24">
        <v>10.210000000000001</v>
      </c>
      <c r="O4" s="24">
        <v>8.4600000000000009</v>
      </c>
      <c r="P4" s="23">
        <v>10.65206422</v>
      </c>
      <c r="Q4" s="24">
        <v>6.18</v>
      </c>
      <c r="R4" s="24">
        <v>6.5</v>
      </c>
      <c r="S4" s="24">
        <v>5.4</v>
      </c>
      <c r="T4" s="24">
        <v>8.4</v>
      </c>
      <c r="U4" s="24">
        <v>14.6</v>
      </c>
      <c r="V4" s="17"/>
      <c r="W4" s="14"/>
      <c r="X4" s="16">
        <v>2013</v>
      </c>
      <c r="Y4" s="16">
        <v>4.3574965700000003</v>
      </c>
      <c r="Z4" s="16">
        <v>0.89249929746987966</v>
      </c>
      <c r="AA4" s="16">
        <v>0</v>
      </c>
      <c r="AB4" s="16">
        <v>5.2499958674698801</v>
      </c>
      <c r="AC4" s="17"/>
    </row>
    <row r="5" spans="1:29" x14ac:dyDescent="0.3">
      <c r="A5" s="14"/>
      <c r="B5" s="20">
        <v>2012</v>
      </c>
      <c r="C5" s="21">
        <v>7.23</v>
      </c>
      <c r="D5" s="21">
        <v>0.95</v>
      </c>
      <c r="E5" s="17"/>
      <c r="G5" s="14"/>
      <c r="H5" s="20">
        <v>2014</v>
      </c>
      <c r="I5" s="22">
        <v>9.15</v>
      </c>
      <c r="J5" s="17"/>
      <c r="K5" s="14"/>
      <c r="L5" s="20">
        <v>2022</v>
      </c>
      <c r="M5" s="24">
        <v>3.35</v>
      </c>
      <c r="N5" s="24">
        <v>10.28</v>
      </c>
      <c r="O5" s="24">
        <v>8.52</v>
      </c>
      <c r="P5" s="23">
        <v>10.76518349</v>
      </c>
      <c r="Q5" s="24">
        <v>6.11</v>
      </c>
      <c r="R5" s="24">
        <v>6.3</v>
      </c>
      <c r="S5" s="24">
        <v>5.5</v>
      </c>
      <c r="T5" s="24">
        <v>8.4</v>
      </c>
      <c r="U5" s="24">
        <v>14.8</v>
      </c>
      <c r="V5" s="17"/>
      <c r="W5" s="14"/>
      <c r="X5" s="16">
        <v>2014</v>
      </c>
      <c r="Y5" s="16">
        <v>4.2915646543000001</v>
      </c>
      <c r="Z5" s="16">
        <v>0.87899517015783157</v>
      </c>
      <c r="AA5" s="16">
        <v>0</v>
      </c>
      <c r="AB5" s="16">
        <v>5.1705598244578317</v>
      </c>
      <c r="AC5" s="17"/>
    </row>
    <row r="6" spans="1:29" x14ac:dyDescent="0.3">
      <c r="A6" s="14"/>
      <c r="B6" s="20">
        <v>2013</v>
      </c>
      <c r="C6" s="21">
        <v>7.32</v>
      </c>
      <c r="D6" s="21">
        <v>0.95</v>
      </c>
      <c r="E6" s="17"/>
      <c r="G6" s="14"/>
      <c r="H6" s="20">
        <v>2015</v>
      </c>
      <c r="I6" s="22">
        <v>10.125</v>
      </c>
      <c r="J6" s="17"/>
      <c r="K6" s="14"/>
      <c r="L6" s="20">
        <v>2024</v>
      </c>
      <c r="M6" s="23">
        <v>3.3875000000000002</v>
      </c>
      <c r="N6" s="24">
        <v>10.35</v>
      </c>
      <c r="O6" s="24">
        <v>8.58</v>
      </c>
      <c r="P6" s="23">
        <v>10.87830275</v>
      </c>
      <c r="Q6" s="24">
        <v>6.03</v>
      </c>
      <c r="R6" s="24">
        <v>6.2</v>
      </c>
      <c r="S6" s="24">
        <v>5.8</v>
      </c>
      <c r="T6" s="24">
        <v>8.5</v>
      </c>
      <c r="U6" s="23">
        <v>15</v>
      </c>
      <c r="V6" s="17"/>
      <c r="W6" s="14"/>
      <c r="X6" s="16">
        <v>2015</v>
      </c>
      <c r="Y6" s="16">
        <v>4.2260173677569997</v>
      </c>
      <c r="Z6" s="16">
        <v>0.86556982231167479</v>
      </c>
      <c r="AA6" s="16">
        <v>0</v>
      </c>
      <c r="AB6" s="16">
        <v>5.0915871900686751</v>
      </c>
      <c r="AC6" s="17"/>
    </row>
    <row r="7" spans="1:29" x14ac:dyDescent="0.3">
      <c r="A7" s="14"/>
      <c r="B7" s="20">
        <v>2014</v>
      </c>
      <c r="C7" s="21">
        <v>7.41</v>
      </c>
      <c r="D7" s="21">
        <v>0.96</v>
      </c>
      <c r="E7" s="17"/>
      <c r="G7" s="14"/>
      <c r="H7" s="20">
        <v>2016</v>
      </c>
      <c r="I7" s="22">
        <v>11.1</v>
      </c>
      <c r="J7" s="17"/>
      <c r="K7" s="14"/>
      <c r="L7" s="20">
        <v>2026</v>
      </c>
      <c r="M7" s="23">
        <v>3.4125000000000001</v>
      </c>
      <c r="N7" s="24">
        <v>10.42</v>
      </c>
      <c r="O7" s="24">
        <v>8.6300000000000008</v>
      </c>
      <c r="P7" s="23">
        <v>11.029128439999999</v>
      </c>
      <c r="Q7" s="24">
        <v>5.99</v>
      </c>
      <c r="R7" s="23">
        <v>6</v>
      </c>
      <c r="S7" s="24">
        <v>5.7</v>
      </c>
      <c r="T7" s="24">
        <v>8.6</v>
      </c>
      <c r="U7" s="24">
        <v>15.1</v>
      </c>
      <c r="V7" s="17"/>
      <c r="W7" s="14"/>
      <c r="X7" s="16">
        <v>2016</v>
      </c>
      <c r="Y7" s="16">
        <v>4.1608508640794311</v>
      </c>
      <c r="Z7" s="16">
        <v>0.8522224661367509</v>
      </c>
      <c r="AA7" s="16">
        <v>3.0360000000000002E-2</v>
      </c>
      <c r="AB7" s="16">
        <v>5.0434333302161818</v>
      </c>
      <c r="AC7" s="17"/>
    </row>
    <row r="8" spans="1:29" x14ac:dyDescent="0.3">
      <c r="A8" s="14"/>
      <c r="B8" s="20">
        <v>2015</v>
      </c>
      <c r="C8" s="21">
        <v>7.5</v>
      </c>
      <c r="D8" s="21">
        <v>0.97</v>
      </c>
      <c r="E8" s="17"/>
      <c r="G8" s="14"/>
      <c r="H8" s="20">
        <v>2017</v>
      </c>
      <c r="I8" s="22">
        <v>12.074999999999999</v>
      </c>
      <c r="J8" s="17"/>
      <c r="K8" s="14"/>
      <c r="L8" s="20">
        <v>2028</v>
      </c>
      <c r="M8" s="23">
        <v>3.4249999999999998</v>
      </c>
      <c r="N8" s="24">
        <v>10.49</v>
      </c>
      <c r="O8" s="24">
        <v>8.69</v>
      </c>
      <c r="P8" s="23">
        <v>11.21766055</v>
      </c>
      <c r="Q8" s="24">
        <v>5.99</v>
      </c>
      <c r="R8" s="24">
        <v>5.9</v>
      </c>
      <c r="S8" s="24">
        <v>5.9</v>
      </c>
      <c r="T8" s="24">
        <v>8.6999999999999993</v>
      </c>
      <c r="U8" s="24">
        <v>15.3</v>
      </c>
      <c r="V8" s="17"/>
      <c r="W8" s="14"/>
      <c r="X8" s="16">
        <v>2017</v>
      </c>
      <c r="Y8" s="16">
        <v>4.0960613354386357</v>
      </c>
      <c r="Z8" s="16">
        <v>0.83895232171634715</v>
      </c>
      <c r="AA8" s="16">
        <v>6.0720000000000003E-2</v>
      </c>
      <c r="AB8" s="16">
        <v>4.9957336571549833</v>
      </c>
      <c r="AC8" s="17"/>
    </row>
    <row r="9" spans="1:29" x14ac:dyDescent="0.3">
      <c r="A9" s="14"/>
      <c r="B9" s="20">
        <v>2016</v>
      </c>
      <c r="C9" s="21">
        <v>7.59</v>
      </c>
      <c r="D9" s="21">
        <v>0.98</v>
      </c>
      <c r="E9" s="17"/>
      <c r="G9" s="14"/>
      <c r="H9" s="20">
        <v>2018</v>
      </c>
      <c r="I9" s="22">
        <v>13.05</v>
      </c>
      <c r="J9" s="17"/>
      <c r="K9" s="14"/>
      <c r="L9" s="20">
        <v>2030</v>
      </c>
      <c r="M9" s="23">
        <v>3.4375</v>
      </c>
      <c r="N9" s="24">
        <v>10.56</v>
      </c>
      <c r="O9" s="24">
        <v>8.75</v>
      </c>
      <c r="P9" s="23">
        <v>11.40619266</v>
      </c>
      <c r="Q9" s="24">
        <v>5.99</v>
      </c>
      <c r="R9" s="24">
        <v>5.7</v>
      </c>
      <c r="S9" s="23">
        <v>6</v>
      </c>
      <c r="T9" s="24">
        <v>8.6999999999999993</v>
      </c>
      <c r="U9" s="24">
        <v>15.4</v>
      </c>
      <c r="V9" s="17"/>
      <c r="W9" s="14"/>
      <c r="X9" s="16">
        <v>2018</v>
      </c>
      <c r="Y9" s="16">
        <v>4.0316450120842493</v>
      </c>
      <c r="Z9" s="16">
        <v>0.82575861693291852</v>
      </c>
      <c r="AA9" s="16">
        <v>9.1079999999999994E-2</v>
      </c>
      <c r="AB9" s="16">
        <v>4.9484836290171677</v>
      </c>
      <c r="AC9" s="17"/>
    </row>
    <row r="10" spans="1:29" x14ac:dyDescent="0.3">
      <c r="A10" s="14"/>
      <c r="B10" s="20">
        <v>2017</v>
      </c>
      <c r="C10" s="21">
        <v>7.68</v>
      </c>
      <c r="D10" s="21">
        <v>0.99</v>
      </c>
      <c r="E10" s="17"/>
      <c r="G10" s="14"/>
      <c r="H10" s="20">
        <v>2019</v>
      </c>
      <c r="I10" s="22">
        <v>14.025</v>
      </c>
      <c r="J10" s="17"/>
      <c r="K10" s="14"/>
      <c r="L10" s="20">
        <v>2035</v>
      </c>
      <c r="M10" s="23">
        <v>3.4375</v>
      </c>
      <c r="N10" s="24">
        <v>10.9</v>
      </c>
      <c r="O10" s="24">
        <v>9.0299999999999994</v>
      </c>
      <c r="P10" s="23">
        <v>12.066055049999999</v>
      </c>
      <c r="Q10" s="24">
        <v>6.12</v>
      </c>
      <c r="R10" s="24">
        <v>5.9</v>
      </c>
      <c r="S10" s="24">
        <v>6.3</v>
      </c>
      <c r="T10" s="24">
        <v>8.9</v>
      </c>
      <c r="U10" s="24">
        <v>15.8</v>
      </c>
      <c r="V10" s="17"/>
      <c r="W10" s="14"/>
      <c r="X10" s="16">
        <v>2019</v>
      </c>
      <c r="Y10" s="16">
        <v>3.9675991619634061</v>
      </c>
      <c r="Z10" s="16">
        <v>0.81264079220937246</v>
      </c>
      <c r="AA10" s="16">
        <v>0.12144000000000001</v>
      </c>
      <c r="AB10" s="16">
        <v>4.9016799541727787</v>
      </c>
      <c r="AC10" s="17"/>
    </row>
    <row r="11" spans="1:29" x14ac:dyDescent="0.3">
      <c r="A11" s="14"/>
      <c r="B11" s="20">
        <v>2018</v>
      </c>
      <c r="C11" s="21">
        <v>7.77</v>
      </c>
      <c r="D11" s="21">
        <v>0.99</v>
      </c>
      <c r="E11" s="17"/>
      <c r="G11" s="14"/>
      <c r="H11" s="20">
        <v>2020</v>
      </c>
      <c r="I11" s="22">
        <v>15</v>
      </c>
      <c r="J11" s="17"/>
      <c r="K11" s="14"/>
      <c r="L11" s="20">
        <v>2040</v>
      </c>
      <c r="M11" s="23">
        <v>3.4375</v>
      </c>
      <c r="N11" s="24">
        <v>11.88</v>
      </c>
      <c r="O11" s="24">
        <v>9.84</v>
      </c>
      <c r="P11" s="23">
        <v>12.725917430000001</v>
      </c>
      <c r="Q11" s="24">
        <v>6.28</v>
      </c>
      <c r="R11" s="23">
        <v>6</v>
      </c>
      <c r="S11" s="24">
        <v>6.5</v>
      </c>
      <c r="T11" s="23">
        <v>9</v>
      </c>
      <c r="U11" s="24">
        <v>16.100000000000001</v>
      </c>
      <c r="V11" s="17"/>
      <c r="W11" s="14"/>
      <c r="X11" s="16">
        <v>2020</v>
      </c>
      <c r="Y11" s="16">
        <v>3.903918090343772</v>
      </c>
      <c r="Z11" s="16">
        <v>0.79959768115474861</v>
      </c>
      <c r="AA11" s="16">
        <v>0.15179999999999999</v>
      </c>
      <c r="AB11" s="16">
        <v>4.8553157714985211</v>
      </c>
      <c r="AC11" s="17"/>
    </row>
    <row r="12" spans="1:29" x14ac:dyDescent="0.3">
      <c r="A12" s="14"/>
      <c r="B12" s="20">
        <v>2019</v>
      </c>
      <c r="C12" s="21">
        <v>7.86</v>
      </c>
      <c r="D12" s="21">
        <v>1</v>
      </c>
      <c r="E12" s="17"/>
      <c r="G12" s="14"/>
      <c r="H12" s="20">
        <v>2021</v>
      </c>
      <c r="I12" s="22">
        <v>15.975</v>
      </c>
      <c r="J12" s="17"/>
      <c r="K12" s="14"/>
      <c r="L12" s="20">
        <v>2045</v>
      </c>
      <c r="M12" s="23">
        <v>3.4375</v>
      </c>
      <c r="N12" s="24">
        <v>12.87</v>
      </c>
      <c r="O12" s="24">
        <v>10.66</v>
      </c>
      <c r="P12" s="23">
        <v>13.38577982</v>
      </c>
      <c r="Q12" s="24">
        <v>6.44</v>
      </c>
      <c r="R12" s="24">
        <v>6.1</v>
      </c>
      <c r="S12" s="24">
        <v>6.8</v>
      </c>
      <c r="T12" s="24">
        <v>9.1999999999999993</v>
      </c>
      <c r="U12" s="24">
        <v>16.5</v>
      </c>
      <c r="V12" s="17"/>
      <c r="W12" s="14"/>
      <c r="X12" s="16">
        <v>2021</v>
      </c>
      <c r="Y12" s="16">
        <v>3.867782139440334</v>
      </c>
      <c r="Z12" s="16">
        <v>0.79219634181308052</v>
      </c>
      <c r="AA12" s="16">
        <v>0.18215999999999999</v>
      </c>
      <c r="AB12" s="16">
        <v>4.8421384812534143</v>
      </c>
      <c r="AC12" s="17"/>
    </row>
    <row r="13" spans="1:29" x14ac:dyDescent="0.3">
      <c r="A13" s="14"/>
      <c r="B13" s="20">
        <v>2020</v>
      </c>
      <c r="C13" s="21">
        <v>7.95</v>
      </c>
      <c r="D13" s="21">
        <v>1.01</v>
      </c>
      <c r="E13" s="17"/>
      <c r="G13" s="14"/>
      <c r="H13" s="20">
        <v>2022</v>
      </c>
      <c r="I13" s="22">
        <v>16.95</v>
      </c>
      <c r="J13" s="17"/>
      <c r="K13" s="14"/>
      <c r="L13" s="20">
        <v>2050</v>
      </c>
      <c r="M13" s="23">
        <v>3.4375</v>
      </c>
      <c r="N13" s="24">
        <v>13.85</v>
      </c>
      <c r="O13" s="24">
        <v>11.47</v>
      </c>
      <c r="P13" s="23">
        <v>13.91366972</v>
      </c>
      <c r="Q13" s="24">
        <v>6.6</v>
      </c>
      <c r="R13" s="24">
        <v>6.2</v>
      </c>
      <c r="S13" s="24">
        <v>7.1</v>
      </c>
      <c r="T13" s="24">
        <v>9.4</v>
      </c>
      <c r="U13" s="24">
        <v>16.8</v>
      </c>
      <c r="V13" s="17"/>
      <c r="W13" s="14"/>
      <c r="X13" s="16">
        <v>2022</v>
      </c>
      <c r="Y13" s="16">
        <v>3.8320036880459316</v>
      </c>
      <c r="Z13" s="16">
        <v>0.78486822526241984</v>
      </c>
      <c r="AA13" s="16">
        <v>0.21251999999999999</v>
      </c>
      <c r="AB13" s="16">
        <v>4.8293919133083509</v>
      </c>
      <c r="AC13" s="17"/>
    </row>
    <row r="14" spans="1:29" x14ac:dyDescent="0.3">
      <c r="A14" s="14"/>
      <c r="B14" s="20">
        <v>2021</v>
      </c>
      <c r="C14" s="21">
        <v>8.0399999999999991</v>
      </c>
      <c r="D14" s="21">
        <v>1.02</v>
      </c>
      <c r="E14" s="17"/>
      <c r="G14" s="14"/>
      <c r="H14" s="20">
        <v>2023</v>
      </c>
      <c r="I14" s="22">
        <v>17.925000000000001</v>
      </c>
      <c r="J14" s="17"/>
      <c r="L14" s="25"/>
      <c r="M14" s="25"/>
      <c r="N14" s="25"/>
      <c r="O14" s="25"/>
      <c r="P14" s="25"/>
      <c r="Q14" s="25"/>
      <c r="R14" s="25"/>
      <c r="S14" s="25"/>
      <c r="T14" s="25"/>
      <c r="U14" s="25"/>
      <c r="W14" s="14"/>
      <c r="X14" s="16">
        <v>2023</v>
      </c>
      <c r="Y14" s="16">
        <v>3.7965811511654715</v>
      </c>
      <c r="Z14" s="16">
        <v>0.77761300686521717</v>
      </c>
      <c r="AA14" s="16">
        <v>0.24288000000000001</v>
      </c>
      <c r="AB14" s="16">
        <v>4.8170741580306888</v>
      </c>
      <c r="AC14" s="17"/>
    </row>
    <row r="15" spans="1:29" x14ac:dyDescent="0.3">
      <c r="A15" s="14"/>
      <c r="B15" s="20">
        <v>2022</v>
      </c>
      <c r="C15" s="21">
        <v>8.14</v>
      </c>
      <c r="D15" s="21">
        <v>1.02</v>
      </c>
      <c r="E15" s="17"/>
      <c r="G15" s="14"/>
      <c r="H15" s="20">
        <v>2024</v>
      </c>
      <c r="I15" s="22">
        <v>18.899999999999999</v>
      </c>
      <c r="J15" s="17"/>
      <c r="W15" s="14"/>
      <c r="X15" s="16">
        <v>2024</v>
      </c>
      <c r="Y15" s="16">
        <v>3.7615099796538165</v>
      </c>
      <c r="Z15" s="16">
        <v>0.77042975486885412</v>
      </c>
      <c r="AA15" s="16">
        <v>0.27323999999999998</v>
      </c>
      <c r="AB15" s="16">
        <v>4.8051797345226701</v>
      </c>
      <c r="AC15" s="17"/>
    </row>
    <row r="16" spans="1:29" x14ac:dyDescent="0.3">
      <c r="A16" s="14"/>
      <c r="B16" s="20">
        <v>2023</v>
      </c>
      <c r="C16" s="21">
        <v>8.23</v>
      </c>
      <c r="D16" s="21">
        <v>1.03</v>
      </c>
      <c r="E16" s="17"/>
      <c r="G16" s="14"/>
      <c r="H16" s="20">
        <v>2025</v>
      </c>
      <c r="I16" s="22">
        <v>19.875</v>
      </c>
      <c r="J16" s="17"/>
      <c r="W16" s="14"/>
      <c r="X16" s="16">
        <v>2025</v>
      </c>
      <c r="Y16" s="16">
        <v>3.7267856598572777</v>
      </c>
      <c r="Z16" s="16">
        <v>0.76331754479004499</v>
      </c>
      <c r="AA16" s="16">
        <v>0.30359999999999998</v>
      </c>
      <c r="AB16" s="16">
        <v>4.7937032046473229</v>
      </c>
      <c r="AC16" s="17"/>
    </row>
    <row r="17" spans="1:29" x14ac:dyDescent="0.3">
      <c r="A17" s="14"/>
      <c r="B17" s="20">
        <v>2024</v>
      </c>
      <c r="C17" s="21">
        <v>8.33</v>
      </c>
      <c r="D17" s="21">
        <v>1.04</v>
      </c>
      <c r="E17" s="17"/>
      <c r="G17" s="14"/>
      <c r="H17" s="20">
        <v>2026</v>
      </c>
      <c r="I17" s="22">
        <v>20.85</v>
      </c>
      <c r="J17" s="17"/>
      <c r="W17" s="14"/>
      <c r="X17" s="16">
        <v>2026</v>
      </c>
      <c r="Y17" s="16">
        <v>3.6924067132587055</v>
      </c>
      <c r="Z17" s="16">
        <v>0.75627607379997597</v>
      </c>
      <c r="AA17" s="16">
        <v>0.33395999999999998</v>
      </c>
      <c r="AB17" s="16">
        <v>4.7826427870586814</v>
      </c>
      <c r="AC17" s="17"/>
    </row>
    <row r="18" spans="1:29" x14ac:dyDescent="0.3">
      <c r="A18" s="14"/>
      <c r="B18" s="20">
        <v>2025</v>
      </c>
      <c r="C18" s="21">
        <v>8.42</v>
      </c>
      <c r="D18" s="21">
        <v>1.05</v>
      </c>
      <c r="E18" s="17"/>
      <c r="G18" s="14"/>
      <c r="H18" s="20">
        <v>2027</v>
      </c>
      <c r="I18" s="22">
        <v>21.824999999999999</v>
      </c>
      <c r="J18" s="17"/>
      <c r="W18" s="14"/>
      <c r="X18" s="16">
        <v>2027</v>
      </c>
      <c r="Y18" s="16">
        <v>3.6583686961261184</v>
      </c>
      <c r="Z18" s="16">
        <v>0.74930443173667494</v>
      </c>
      <c r="AA18" s="16">
        <v>0.36431999999999998</v>
      </c>
      <c r="AB18" s="16">
        <v>4.7719931278627934</v>
      </c>
      <c r="AC18" s="17"/>
    </row>
    <row r="19" spans="1:29" x14ac:dyDescent="0.3">
      <c r="A19" s="14"/>
      <c r="B19" s="20">
        <v>2026</v>
      </c>
      <c r="C19" s="21">
        <v>8.51</v>
      </c>
      <c r="D19" s="21">
        <v>1.05</v>
      </c>
      <c r="E19" s="17"/>
      <c r="G19" s="14"/>
      <c r="H19" s="20">
        <v>2028</v>
      </c>
      <c r="I19" s="22">
        <v>22.8</v>
      </c>
      <c r="J19" s="17"/>
      <c r="W19" s="14"/>
      <c r="X19" s="16">
        <v>2028</v>
      </c>
      <c r="Y19" s="16">
        <v>3.6246671991648576</v>
      </c>
      <c r="Z19" s="16">
        <v>0.7424017154915975</v>
      </c>
      <c r="AA19" s="16">
        <v>0.39467999999999998</v>
      </c>
      <c r="AB19" s="16">
        <v>4.7617489146564544</v>
      </c>
      <c r="AC19" s="17"/>
    </row>
    <row r="20" spans="1:29" x14ac:dyDescent="0.3">
      <c r="A20" s="14"/>
      <c r="B20" s="20">
        <v>2027</v>
      </c>
      <c r="C20" s="21">
        <v>8.61</v>
      </c>
      <c r="D20" s="21">
        <v>1.06</v>
      </c>
      <c r="E20" s="17"/>
      <c r="G20" s="14"/>
      <c r="H20" s="20">
        <v>2029</v>
      </c>
      <c r="I20" s="22">
        <v>23.774999999999999</v>
      </c>
      <c r="J20" s="17"/>
      <c r="W20" s="14"/>
      <c r="X20" s="16">
        <v>2029</v>
      </c>
      <c r="Y20" s="16">
        <v>3.5913008471732093</v>
      </c>
      <c r="Z20" s="16">
        <v>0.73556764339692238</v>
      </c>
      <c r="AA20" s="16">
        <v>0.42503999999999997</v>
      </c>
      <c r="AB20" s="16">
        <v>4.7519084905701314</v>
      </c>
      <c r="AC20" s="17"/>
    </row>
    <row r="21" spans="1:29" x14ac:dyDescent="0.3">
      <c r="A21" s="14"/>
      <c r="B21" s="20">
        <v>2028</v>
      </c>
      <c r="C21" s="21">
        <v>8.6999999999999993</v>
      </c>
      <c r="D21" s="21">
        <v>1.07</v>
      </c>
      <c r="E21" s="17"/>
      <c r="G21" s="14"/>
      <c r="H21" s="20">
        <v>2030</v>
      </c>
      <c r="I21" s="22">
        <v>24.75</v>
      </c>
      <c r="J21" s="17"/>
      <c r="W21" s="14"/>
      <c r="X21" s="16">
        <v>2030</v>
      </c>
      <c r="Y21" s="16">
        <v>3.5582652987014773</v>
      </c>
      <c r="Z21" s="16">
        <v>0.72880132624006166</v>
      </c>
      <c r="AA21" s="16">
        <v>0.46</v>
      </c>
      <c r="AB21" s="16">
        <v>4.7470666249415387</v>
      </c>
      <c r="AC21" s="17"/>
    </row>
    <row r="22" spans="1:29" x14ac:dyDescent="0.3">
      <c r="A22" s="14"/>
      <c r="B22" s="20">
        <v>2029</v>
      </c>
      <c r="C22" s="21">
        <v>8.8000000000000007</v>
      </c>
      <c r="D22" s="21">
        <v>1.07</v>
      </c>
      <c r="E22" s="17"/>
      <c r="G22" s="14"/>
      <c r="H22" s="20">
        <v>2031</v>
      </c>
      <c r="I22" s="22">
        <v>25.8</v>
      </c>
      <c r="J22" s="17"/>
      <c r="W22" s="14"/>
      <c r="X22" s="16">
        <v>2031</v>
      </c>
      <c r="Y22" s="16">
        <v>3.5242432457144623</v>
      </c>
      <c r="Z22" s="16">
        <v>0.72183295394151648</v>
      </c>
      <c r="AA22" s="16">
        <v>0.48299999999999998</v>
      </c>
      <c r="AB22" s="16">
        <v>4.7290761996559789</v>
      </c>
      <c r="AC22" s="17"/>
    </row>
    <row r="23" spans="1:29" x14ac:dyDescent="0.3">
      <c r="A23" s="14"/>
      <c r="B23" s="20">
        <v>2030</v>
      </c>
      <c r="C23" s="21">
        <v>8.89</v>
      </c>
      <c r="D23" s="21">
        <v>1.08</v>
      </c>
      <c r="E23" s="17"/>
      <c r="G23" s="14"/>
      <c r="H23" s="20">
        <v>2032</v>
      </c>
      <c r="I23" s="22">
        <v>26.85</v>
      </c>
      <c r="J23" s="17"/>
      <c r="W23" s="14"/>
      <c r="X23" s="16">
        <v>2032</v>
      </c>
      <c r="Y23" s="16">
        <v>3.4905464132573161</v>
      </c>
      <c r="Z23" s="16">
        <v>0.71493119307679986</v>
      </c>
      <c r="AA23" s="16">
        <v>0.50600000000000001</v>
      </c>
      <c r="AB23" s="16">
        <v>4.7114776063341166</v>
      </c>
      <c r="AC23" s="17"/>
    </row>
    <row r="24" spans="1:29" x14ac:dyDescent="0.3">
      <c r="A24" s="14"/>
      <c r="B24" s="20">
        <v>2031</v>
      </c>
      <c r="C24" s="21">
        <v>9.02</v>
      </c>
      <c r="D24" s="21">
        <v>1.0900000000000001</v>
      </c>
      <c r="E24" s="17"/>
      <c r="G24" s="14"/>
      <c r="H24" s="20">
        <v>2033</v>
      </c>
      <c r="I24" s="22">
        <v>27.9</v>
      </c>
      <c r="J24" s="17"/>
      <c r="W24" s="14"/>
      <c r="X24" s="16">
        <v>2033</v>
      </c>
      <c r="Y24" s="16">
        <v>3.4571695591247447</v>
      </c>
      <c r="Z24" s="16">
        <v>0.70809496994121279</v>
      </c>
      <c r="AA24" s="16">
        <v>0.52900000000000003</v>
      </c>
      <c r="AB24" s="16">
        <v>4.6942645290659577</v>
      </c>
      <c r="AC24" s="17"/>
    </row>
    <row r="25" spans="1:29" x14ac:dyDescent="0.3">
      <c r="A25" s="14"/>
      <c r="B25" s="20">
        <v>2032</v>
      </c>
      <c r="C25" s="21">
        <v>9.15</v>
      </c>
      <c r="D25" s="21">
        <v>1.1000000000000001</v>
      </c>
      <c r="E25" s="17"/>
      <c r="G25" s="14"/>
      <c r="H25" s="20">
        <v>2034</v>
      </c>
      <c r="I25" s="22">
        <v>28.95</v>
      </c>
      <c r="J25" s="17"/>
      <c r="W25" s="14"/>
      <c r="X25" s="16">
        <v>2034</v>
      </c>
      <c r="Y25" s="16">
        <v>3.4241114735334959</v>
      </c>
      <c r="Z25" s="16">
        <v>0.70132403674782451</v>
      </c>
      <c r="AA25" s="16">
        <v>0.55200000000000005</v>
      </c>
      <c r="AB25" s="16">
        <v>4.6774355102813203</v>
      </c>
      <c r="AC25" s="17"/>
    </row>
    <row r="26" spans="1:29" x14ac:dyDescent="0.3">
      <c r="A26" s="14"/>
      <c r="B26" s="20">
        <v>2033</v>
      </c>
      <c r="C26" s="21">
        <v>9.2799999999999994</v>
      </c>
      <c r="D26" s="21">
        <v>1.1000000000000001</v>
      </c>
      <c r="E26" s="17"/>
      <c r="G26" s="14"/>
      <c r="H26" s="20">
        <v>2035</v>
      </c>
      <c r="I26" s="22">
        <v>30</v>
      </c>
      <c r="J26" s="17"/>
      <c r="W26" s="14"/>
      <c r="X26" s="16">
        <v>2035</v>
      </c>
      <c r="Y26" s="16">
        <v>3.3913669787981626</v>
      </c>
      <c r="Z26" s="16">
        <v>0.69461733300685269</v>
      </c>
      <c r="AA26" s="16">
        <v>0.57499999999999996</v>
      </c>
      <c r="AB26" s="16">
        <v>4.6609843118050156</v>
      </c>
      <c r="AC26" s="17"/>
    </row>
    <row r="27" spans="1:29" x14ac:dyDescent="0.3">
      <c r="A27" s="14"/>
      <c r="B27" s="20">
        <v>2034</v>
      </c>
      <c r="C27" s="21">
        <v>9.41</v>
      </c>
      <c r="D27" s="21">
        <v>1.1100000000000001</v>
      </c>
      <c r="E27" s="17"/>
      <c r="G27" s="14"/>
      <c r="H27" s="20">
        <v>2036</v>
      </c>
      <c r="I27" s="22">
        <v>31</v>
      </c>
      <c r="J27" s="17"/>
      <c r="W27" s="14"/>
      <c r="X27" s="16">
        <v>2036</v>
      </c>
      <c r="Y27" s="16">
        <v>3.3589349290101804</v>
      </c>
      <c r="Z27" s="16">
        <v>0.68797462401413334</v>
      </c>
      <c r="AA27" s="16">
        <v>0.59799999999999998</v>
      </c>
      <c r="AB27" s="16">
        <v>4.6449095530243136</v>
      </c>
      <c r="AC27" s="17"/>
    </row>
    <row r="28" spans="1:29" x14ac:dyDescent="0.3">
      <c r="A28" s="14"/>
      <c r="B28" s="20">
        <v>2035</v>
      </c>
      <c r="C28" s="21">
        <v>9.5500000000000007</v>
      </c>
      <c r="D28" s="21">
        <v>1.1200000000000001</v>
      </c>
      <c r="E28" s="17"/>
      <c r="G28" s="14"/>
      <c r="H28" s="20">
        <v>2037</v>
      </c>
      <c r="I28" s="22">
        <v>32</v>
      </c>
      <c r="J28" s="17"/>
      <c r="W28" s="14"/>
      <c r="X28" s="16">
        <v>2037</v>
      </c>
      <c r="Y28" s="16">
        <v>3.3268102097200782</v>
      </c>
      <c r="Z28" s="16">
        <v>0.68139486223182333</v>
      </c>
      <c r="AA28" s="16">
        <v>0.621</v>
      </c>
      <c r="AB28" s="16">
        <v>4.6292050719519011</v>
      </c>
      <c r="AC28" s="17"/>
    </row>
    <row r="29" spans="1:29" x14ac:dyDescent="0.3">
      <c r="A29" s="14"/>
      <c r="B29" s="20">
        <v>2036</v>
      </c>
      <c r="C29" s="21">
        <v>9.68</v>
      </c>
      <c r="D29" s="21">
        <v>1.1299999999999999</v>
      </c>
      <c r="E29" s="17"/>
      <c r="G29" s="14"/>
      <c r="H29" s="20">
        <v>2038</v>
      </c>
      <c r="I29" s="22">
        <v>33</v>
      </c>
      <c r="J29" s="17"/>
      <c r="W29" s="14"/>
      <c r="X29" s="16">
        <v>2038</v>
      </c>
      <c r="Y29" s="16">
        <v>3.2949917376228766</v>
      </c>
      <c r="Z29" s="16">
        <v>0.67487782577817967</v>
      </c>
      <c r="AA29" s="16">
        <v>0.64400000000000002</v>
      </c>
      <c r="AB29" s="16">
        <v>4.6138695634010567</v>
      </c>
      <c r="AC29" s="17"/>
    </row>
    <row r="30" spans="1:29" x14ac:dyDescent="0.3">
      <c r="A30" s="14"/>
      <c r="B30" s="20">
        <v>2037</v>
      </c>
      <c r="C30" s="21">
        <v>9.81</v>
      </c>
      <c r="D30" s="21">
        <v>1.1399999999999999</v>
      </c>
      <c r="E30" s="17"/>
      <c r="G30" s="14"/>
      <c r="H30" s="20">
        <v>2039</v>
      </c>
      <c r="I30" s="22">
        <v>34</v>
      </c>
      <c r="J30" s="17"/>
      <c r="W30" s="14"/>
      <c r="X30" s="16">
        <v>2039</v>
      </c>
      <c r="Y30" s="16">
        <v>3.2634744602466501</v>
      </c>
      <c r="Z30" s="16">
        <v>0.66842247980955494</v>
      </c>
      <c r="AA30" s="16">
        <v>0.66700000000000004</v>
      </c>
      <c r="AB30" s="16">
        <v>4.5988969400562052</v>
      </c>
      <c r="AC30" s="17"/>
    </row>
    <row r="31" spans="1:29" x14ac:dyDescent="0.3">
      <c r="A31" s="14"/>
      <c r="B31" s="20">
        <v>2038</v>
      </c>
      <c r="C31" s="21">
        <v>9.94</v>
      </c>
      <c r="D31" s="21">
        <v>1.1399999999999999</v>
      </c>
      <c r="E31" s="17"/>
      <c r="G31" s="14"/>
      <c r="H31" s="20">
        <v>2040</v>
      </c>
      <c r="I31" s="22">
        <v>35</v>
      </c>
      <c r="J31" s="17"/>
      <c r="W31" s="14"/>
      <c r="X31" s="16">
        <v>2040</v>
      </c>
      <c r="Y31" s="16">
        <v>3.2322573556441809</v>
      </c>
      <c r="Z31" s="16">
        <v>0.66202861501145871</v>
      </c>
      <c r="AA31" s="16">
        <v>0.69</v>
      </c>
      <c r="AB31" s="16">
        <v>4.5842859706556398</v>
      </c>
      <c r="AC31" s="17"/>
    </row>
    <row r="32" spans="1:29" x14ac:dyDescent="0.3">
      <c r="A32" s="14"/>
      <c r="B32" s="20">
        <v>2039</v>
      </c>
      <c r="C32" s="21">
        <v>10.07</v>
      </c>
      <c r="D32" s="21">
        <v>1.1499999999999999</v>
      </c>
      <c r="E32" s="17"/>
      <c r="G32" s="14"/>
      <c r="H32" s="20">
        <v>2041</v>
      </c>
      <c r="I32" s="22">
        <v>36</v>
      </c>
      <c r="J32" s="17"/>
      <c r="W32" s="14"/>
      <c r="X32" s="16">
        <v>2041</v>
      </c>
      <c r="Y32" s="16">
        <v>3.2013364320877407</v>
      </c>
      <c r="Z32" s="16">
        <v>0.65569541380110363</v>
      </c>
      <c r="AA32" s="16">
        <v>0.71299999999999997</v>
      </c>
      <c r="AB32" s="16">
        <v>4.5700318458888445</v>
      </c>
      <c r="AC32" s="17"/>
    </row>
    <row r="33" spans="1:29" x14ac:dyDescent="0.3">
      <c r="A33" s="14"/>
      <c r="B33" s="20">
        <v>2040</v>
      </c>
      <c r="C33" s="21">
        <v>10.199999999999999</v>
      </c>
      <c r="D33" s="21">
        <v>1.1599999999999999</v>
      </c>
      <c r="E33" s="17"/>
      <c r="G33" s="14"/>
      <c r="H33" s="20">
        <v>2042</v>
      </c>
      <c r="I33" s="22">
        <v>37</v>
      </c>
      <c r="J33" s="17"/>
      <c r="W33" s="14"/>
      <c r="X33" s="16">
        <v>2042</v>
      </c>
      <c r="Y33" s="16">
        <v>3.1707077277668616</v>
      </c>
      <c r="Z33" s="16">
        <v>0.64942206472333319</v>
      </c>
      <c r="AA33" s="16">
        <v>0.73599999999999999</v>
      </c>
      <c r="AB33" s="16">
        <v>4.5561297924901956</v>
      </c>
      <c r="AC33" s="17"/>
    </row>
    <row r="34" spans="1:29" x14ac:dyDescent="0.3">
      <c r="A34" s="14"/>
      <c r="B34" s="20">
        <v>2041</v>
      </c>
      <c r="C34" s="21">
        <v>10.32</v>
      </c>
      <c r="D34" s="21">
        <v>1.17</v>
      </c>
      <c r="E34" s="17"/>
      <c r="G34" s="14"/>
      <c r="H34" s="20">
        <v>2043</v>
      </c>
      <c r="I34" s="22">
        <v>38</v>
      </c>
      <c r="J34" s="17"/>
      <c r="W34" s="14"/>
      <c r="X34" s="16">
        <v>2043</v>
      </c>
      <c r="Y34" s="16">
        <v>3.1403703104891951</v>
      </c>
      <c r="Z34" s="16">
        <v>0.64320837684718457</v>
      </c>
      <c r="AA34" s="16">
        <v>0.75900000000000001</v>
      </c>
      <c r="AB34" s="16">
        <v>4.5425786873363796</v>
      </c>
      <c r="AC34" s="17"/>
    </row>
    <row r="35" spans="1:29" x14ac:dyDescent="0.3">
      <c r="A35" s="14"/>
      <c r="B35" s="20">
        <v>2042</v>
      </c>
      <c r="C35" s="21">
        <v>10.44</v>
      </c>
      <c r="D35" s="21">
        <v>1.18</v>
      </c>
      <c r="E35" s="17"/>
      <c r="G35" s="14"/>
      <c r="H35" s="20">
        <v>2044</v>
      </c>
      <c r="I35" s="22">
        <v>39</v>
      </c>
      <c r="J35" s="17"/>
      <c r="W35" s="14"/>
      <c r="X35" s="16">
        <v>2044</v>
      </c>
      <c r="Y35" s="16">
        <v>3.1103192773843014</v>
      </c>
      <c r="Z35" s="16">
        <v>0.63705334597027863</v>
      </c>
      <c r="AA35" s="16">
        <v>0.78200000000000003</v>
      </c>
      <c r="AB35" s="16">
        <v>4.5293726233545799</v>
      </c>
      <c r="AC35" s="17"/>
    </row>
    <row r="36" spans="1:29" x14ac:dyDescent="0.3">
      <c r="A36" s="14"/>
      <c r="B36" s="20">
        <v>2043</v>
      </c>
      <c r="C36" s="21">
        <v>10.56</v>
      </c>
      <c r="D36" s="21">
        <v>1.18</v>
      </c>
      <c r="E36" s="17"/>
      <c r="G36" s="14"/>
      <c r="H36" s="20">
        <v>2045</v>
      </c>
      <c r="I36" s="22">
        <v>40</v>
      </c>
      <c r="J36" s="17"/>
      <c r="W36" s="14"/>
      <c r="X36" s="16">
        <v>2045</v>
      </c>
      <c r="Y36" s="16">
        <v>3.0805537546104609</v>
      </c>
      <c r="Z36" s="16">
        <v>0.63095679311298603</v>
      </c>
      <c r="AA36" s="16">
        <v>0.80500000000000005</v>
      </c>
      <c r="AB36" s="16">
        <v>4.5165105477234473</v>
      </c>
      <c r="AC36" s="17"/>
    </row>
    <row r="37" spans="1:29" x14ac:dyDescent="0.3">
      <c r="A37" s="14"/>
      <c r="B37" s="20">
        <v>2044</v>
      </c>
      <c r="C37" s="21">
        <v>10.68</v>
      </c>
      <c r="D37" s="21">
        <v>1.19</v>
      </c>
      <c r="E37" s="17"/>
      <c r="G37" s="14"/>
      <c r="H37" s="20">
        <v>2046</v>
      </c>
      <c r="I37" s="22">
        <v>41</v>
      </c>
      <c r="J37" s="17"/>
      <c r="W37" s="14"/>
      <c r="X37" s="16">
        <v>2046</v>
      </c>
      <c r="Y37" s="16">
        <v>3.0510688970643542</v>
      </c>
      <c r="Z37" s="16">
        <v>0.62491772590474737</v>
      </c>
      <c r="AA37" s="16">
        <v>0.82799999999999996</v>
      </c>
      <c r="AB37" s="16">
        <v>4.5039866229691023</v>
      </c>
      <c r="AC37" s="17"/>
    </row>
    <row r="38" spans="1:29" x14ac:dyDescent="0.3">
      <c r="A38" s="14"/>
      <c r="B38" s="20">
        <v>2045</v>
      </c>
      <c r="C38" s="21">
        <v>10.81</v>
      </c>
      <c r="D38" s="21">
        <v>1.2</v>
      </c>
      <c r="E38" s="17"/>
      <c r="G38" s="14"/>
      <c r="H38" s="20">
        <v>2047</v>
      </c>
      <c r="I38" s="22">
        <v>42</v>
      </c>
      <c r="J38" s="17"/>
      <c r="W38" s="14"/>
      <c r="X38" s="16">
        <v>2047</v>
      </c>
      <c r="Y38" s="16">
        <v>3.0218638880937116</v>
      </c>
      <c r="Z38" s="16">
        <v>0.61893597707943504</v>
      </c>
      <c r="AA38" s="16">
        <v>0.85099999999999998</v>
      </c>
      <c r="AB38" s="16">
        <v>4.4917998651731468</v>
      </c>
      <c r="AC38" s="17"/>
    </row>
    <row r="39" spans="1:29" x14ac:dyDescent="0.3">
      <c r="A39" s="14"/>
      <c r="B39" s="20">
        <v>2046</v>
      </c>
      <c r="C39" s="21">
        <v>10.93</v>
      </c>
      <c r="D39" s="21">
        <v>1.21</v>
      </c>
      <c r="E39" s="17"/>
      <c r="G39" s="14"/>
      <c r="H39" s="20">
        <v>2048</v>
      </c>
      <c r="I39" s="22">
        <v>43</v>
      </c>
      <c r="J39" s="17"/>
      <c r="W39" s="14"/>
      <c r="X39" s="16">
        <v>2048</v>
      </c>
      <c r="Y39" s="16">
        <v>2.992933939212775</v>
      </c>
      <c r="Z39" s="16">
        <v>0.61301056586285763</v>
      </c>
      <c r="AA39" s="16">
        <v>0.874</v>
      </c>
      <c r="AB39" s="16">
        <v>4.4799445050756326</v>
      </c>
      <c r="AC39" s="17"/>
    </row>
    <row r="40" spans="1:29" x14ac:dyDescent="0.3">
      <c r="A40" s="14"/>
      <c r="B40" s="20">
        <v>2047</v>
      </c>
      <c r="C40" s="21">
        <v>11.05</v>
      </c>
      <c r="D40" s="21">
        <v>1.22</v>
      </c>
      <c r="E40" s="17"/>
      <c r="G40" s="14"/>
      <c r="H40" s="20">
        <v>2049</v>
      </c>
      <c r="I40" s="22">
        <v>44</v>
      </c>
      <c r="J40" s="17"/>
      <c r="W40" s="14"/>
      <c r="X40" s="16">
        <v>2049</v>
      </c>
      <c r="Y40" s="16">
        <v>2.9642782898206463</v>
      </c>
      <c r="Z40" s="16">
        <v>0.60714133646928914</v>
      </c>
      <c r="AA40" s="16">
        <v>0.89700000000000002</v>
      </c>
      <c r="AB40" s="16">
        <v>4.4684196262899354</v>
      </c>
      <c r="AC40" s="17"/>
    </row>
    <row r="41" spans="1:29" x14ac:dyDescent="0.3">
      <c r="A41" s="14"/>
      <c r="B41" s="20">
        <v>2048</v>
      </c>
      <c r="C41" s="21">
        <v>11.17</v>
      </c>
      <c r="D41" s="21">
        <v>1.22</v>
      </c>
      <c r="E41" s="17"/>
      <c r="G41" s="14"/>
      <c r="H41" s="20">
        <v>2050</v>
      </c>
      <c r="I41" s="22">
        <v>45</v>
      </c>
      <c r="J41" s="17"/>
      <c r="W41" s="14"/>
      <c r="X41" s="16">
        <v>2050</v>
      </c>
      <c r="Y41" s="16">
        <v>2.9358922069224405</v>
      </c>
      <c r="Z41" s="16">
        <v>0.6013273194901384</v>
      </c>
      <c r="AA41" s="16">
        <v>0.92</v>
      </c>
      <c r="AB41" s="16">
        <v>4.4572195264125787</v>
      </c>
      <c r="AC41" s="17"/>
    </row>
    <row r="42" spans="1:29" x14ac:dyDescent="0.3">
      <c r="A42" s="14"/>
      <c r="B42" s="20">
        <v>2049</v>
      </c>
      <c r="C42" s="21">
        <v>11.29</v>
      </c>
      <c r="D42" s="21">
        <v>1.23</v>
      </c>
      <c r="E42" s="17"/>
      <c r="H42" s="25"/>
      <c r="I42" s="25"/>
      <c r="X42" s="25"/>
      <c r="Y42" s="25"/>
      <c r="Z42" s="25"/>
      <c r="AA42" s="25"/>
      <c r="AB42" s="25"/>
    </row>
    <row r="43" spans="1:29" x14ac:dyDescent="0.3">
      <c r="A43" s="14"/>
      <c r="B43" s="20">
        <v>2050</v>
      </c>
      <c r="C43" s="21">
        <v>11.41</v>
      </c>
      <c r="D43" s="21">
        <v>1.24</v>
      </c>
      <c r="E43" s="17"/>
    </row>
    <row r="44" spans="1:29" x14ac:dyDescent="0.3">
      <c r="B44" s="25"/>
      <c r="C44" s="25"/>
      <c r="D44" s="2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8"/>
  <sheetViews>
    <sheetView tabSelected="1" topLeftCell="A4" workbookViewId="0">
      <selection activeCell="Q21" sqref="Q21"/>
    </sheetView>
  </sheetViews>
  <sheetFormatPr defaultColWidth="9.109375" defaultRowHeight="14.4" x14ac:dyDescent="0.3"/>
  <cols>
    <col min="1" max="1" width="9.109375" style="27"/>
    <col min="2" max="2" width="26.44140625" style="27" customWidth="1"/>
    <col min="3" max="16384" width="9.109375" style="27"/>
  </cols>
  <sheetData>
    <row r="2" spans="2:12" x14ac:dyDescent="0.3">
      <c r="B2" s="26" t="s">
        <v>138</v>
      </c>
    </row>
    <row r="3" spans="2:12" x14ac:dyDescent="0.3">
      <c r="B3" s="28" t="s">
        <v>139</v>
      </c>
    </row>
    <row r="5" spans="2:12" x14ac:dyDescent="0.3">
      <c r="B5" s="26" t="s">
        <v>140</v>
      </c>
    </row>
    <row r="6" spans="2:12" x14ac:dyDescent="0.3">
      <c r="B6" s="27" t="s">
        <v>141</v>
      </c>
    </row>
    <row r="7" spans="2:12" x14ac:dyDescent="0.3">
      <c r="B7" s="27" t="s">
        <v>142</v>
      </c>
    </row>
    <row r="9" spans="2:12" x14ac:dyDescent="0.3">
      <c r="B9" s="26" t="s">
        <v>143</v>
      </c>
    </row>
    <row r="10" spans="2:12" x14ac:dyDescent="0.3">
      <c r="B10" s="27" t="s">
        <v>144</v>
      </c>
    </row>
    <row r="11" spans="2:12" x14ac:dyDescent="0.3">
      <c r="B11" s="16" t="s">
        <v>123</v>
      </c>
      <c r="C11" s="16">
        <v>2020</v>
      </c>
      <c r="D11" s="16">
        <v>2022</v>
      </c>
      <c r="E11" s="16">
        <v>2024</v>
      </c>
      <c r="F11" s="16">
        <v>2026</v>
      </c>
      <c r="G11" s="16">
        <v>2028</v>
      </c>
      <c r="H11" s="16">
        <v>2030</v>
      </c>
      <c r="I11" s="16">
        <v>2035</v>
      </c>
      <c r="J11" s="16">
        <v>2040</v>
      </c>
      <c r="K11" s="16">
        <v>2045</v>
      </c>
      <c r="L11" s="16">
        <v>2050</v>
      </c>
    </row>
    <row r="12" spans="2:12" x14ac:dyDescent="0.3">
      <c r="B12" s="16" t="s">
        <v>145</v>
      </c>
      <c r="C12" s="16">
        <v>17.399999999999999</v>
      </c>
      <c r="D12" s="16">
        <v>24</v>
      </c>
      <c r="E12" s="16">
        <v>30</v>
      </c>
      <c r="F12" s="16">
        <v>37</v>
      </c>
      <c r="G12" s="16">
        <v>43</v>
      </c>
      <c r="H12" s="16">
        <v>50</v>
      </c>
      <c r="I12" s="16">
        <v>63</v>
      </c>
      <c r="J12" s="16">
        <v>75</v>
      </c>
      <c r="K12" s="16">
        <v>88</v>
      </c>
      <c r="L12" s="16">
        <v>100</v>
      </c>
    </row>
    <row r="15" spans="2:12" x14ac:dyDescent="0.3">
      <c r="B15" s="26" t="s">
        <v>154</v>
      </c>
    </row>
    <row r="16" spans="2:12" x14ac:dyDescent="0.3">
      <c r="B16" s="95" t="s">
        <v>155</v>
      </c>
      <c r="C16" s="94"/>
      <c r="D16" s="94"/>
      <c r="E16" s="94"/>
      <c r="F16" s="94"/>
      <c r="G16" s="94"/>
      <c r="H16" s="94"/>
      <c r="I16" s="94"/>
      <c r="J16" s="94"/>
      <c r="K16" s="94"/>
      <c r="L16" s="94"/>
    </row>
    <row r="17" spans="2:12" x14ac:dyDescent="0.3">
      <c r="B17" s="95" t="s">
        <v>158</v>
      </c>
      <c r="C17" s="94"/>
      <c r="D17" s="94"/>
      <c r="E17" s="94"/>
      <c r="F17" s="94"/>
      <c r="G17" s="94"/>
      <c r="H17" s="94"/>
      <c r="I17" s="94"/>
      <c r="J17" s="94"/>
      <c r="K17" s="94"/>
      <c r="L17" s="94"/>
    </row>
    <row r="18" spans="2:12" x14ac:dyDescent="0.3">
      <c r="B18" s="95" t="s">
        <v>159</v>
      </c>
      <c r="C18" s="94"/>
      <c r="D18" s="94"/>
      <c r="E18" s="94"/>
      <c r="F18" s="94"/>
      <c r="G18" s="94"/>
      <c r="H18" s="94"/>
      <c r="I18" s="94"/>
      <c r="J18" s="94"/>
      <c r="K18" s="94"/>
      <c r="L18" s="94"/>
    </row>
    <row r="19" spans="2:12" x14ac:dyDescent="0.3">
      <c r="B19" s="96" t="s">
        <v>123</v>
      </c>
      <c r="C19" s="96">
        <v>2020</v>
      </c>
      <c r="D19" s="96">
        <v>2022</v>
      </c>
      <c r="E19" s="96">
        <v>2024</v>
      </c>
      <c r="F19" s="96">
        <v>2026</v>
      </c>
      <c r="G19" s="96">
        <v>2028</v>
      </c>
      <c r="H19" s="96">
        <v>2030</v>
      </c>
      <c r="I19" s="96">
        <v>2035</v>
      </c>
      <c r="J19" s="96">
        <v>2040</v>
      </c>
      <c r="K19" s="96">
        <v>2045</v>
      </c>
      <c r="L19" s="96">
        <v>2050</v>
      </c>
    </row>
    <row r="20" spans="2:12" x14ac:dyDescent="0.3">
      <c r="B20" s="97" t="s">
        <v>156</v>
      </c>
      <c r="C20" s="98">
        <v>84840.000000000029</v>
      </c>
      <c r="D20" s="98">
        <v>67956.000000000029</v>
      </c>
      <c r="E20" s="98">
        <v>51072.000000000029</v>
      </c>
      <c r="F20" s="98">
        <v>34188.000000000029</v>
      </c>
      <c r="G20" s="98">
        <v>17304.000000000033</v>
      </c>
      <c r="H20" s="98">
        <v>420.00000000003587</v>
      </c>
      <c r="I20" s="98">
        <v>420.00000000003587</v>
      </c>
      <c r="J20" s="98">
        <v>420.00000000003587</v>
      </c>
      <c r="K20" s="98">
        <v>420.00000000003587</v>
      </c>
      <c r="L20" s="98">
        <v>420.00000000003587</v>
      </c>
    </row>
    <row r="21" spans="2:12" x14ac:dyDescent="0.3">
      <c r="B21" s="97" t="s">
        <v>157</v>
      </c>
      <c r="C21" s="98">
        <v>22716</v>
      </c>
      <c r="D21" s="98">
        <v>26261.999999999996</v>
      </c>
      <c r="E21" s="98">
        <v>29807.999999999996</v>
      </c>
      <c r="F21" s="98">
        <v>33353.999999999993</v>
      </c>
      <c r="G21" s="98">
        <v>36900</v>
      </c>
      <c r="H21" s="98">
        <v>40446</v>
      </c>
      <c r="I21" s="98">
        <v>40446</v>
      </c>
      <c r="J21" s="98">
        <v>40446</v>
      </c>
      <c r="K21" s="98">
        <v>40446</v>
      </c>
      <c r="L21" s="98">
        <v>40446</v>
      </c>
    </row>
    <row r="22" spans="2:12" x14ac:dyDescent="0.3">
      <c r="B22" s="92" t="s">
        <v>160</v>
      </c>
      <c r="C22" s="93">
        <v>1.71517914941165</v>
      </c>
      <c r="D22" s="93">
        <v>1.7844723870478807</v>
      </c>
      <c r="E22" s="93">
        <v>1.8565650714846151</v>
      </c>
      <c r="F22" s="93">
        <v>1.9315703003725937</v>
      </c>
      <c r="G22" s="93">
        <v>2.0096057405076464</v>
      </c>
      <c r="H22" s="93">
        <v>2.0907938124241556</v>
      </c>
      <c r="I22" s="93">
        <v>2.3084053117468519</v>
      </c>
      <c r="J22" s="93">
        <v>2.548665990704611</v>
      </c>
      <c r="K22" s="93">
        <v>2.8139331941056711</v>
      </c>
      <c r="L22" s="93">
        <v>3.1068096210993312</v>
      </c>
    </row>
    <row r="23" spans="2:12" x14ac:dyDescent="0.3">
      <c r="B23"/>
      <c r="C23"/>
      <c r="D23"/>
      <c r="E23"/>
      <c r="F23"/>
      <c r="G23"/>
      <c r="H23"/>
      <c r="I23"/>
      <c r="J23"/>
      <c r="K23"/>
      <c r="L23"/>
    </row>
    <row r="24" spans="2:12" x14ac:dyDescent="0.3">
      <c r="B24" s="30" t="s">
        <v>148</v>
      </c>
      <c r="C24"/>
      <c r="D24"/>
      <c r="E24"/>
      <c r="F24"/>
      <c r="G24"/>
      <c r="H24"/>
      <c r="I24"/>
      <c r="J24"/>
      <c r="K24"/>
      <c r="L24"/>
    </row>
    <row r="25" spans="2:12" x14ac:dyDescent="0.3">
      <c r="B25" t="s">
        <v>149</v>
      </c>
      <c r="C25"/>
      <c r="D25"/>
      <c r="E25"/>
      <c r="F25"/>
      <c r="G25"/>
      <c r="H25"/>
      <c r="I25"/>
      <c r="J25"/>
      <c r="K25"/>
      <c r="L25"/>
    </row>
    <row r="26" spans="2:12" x14ac:dyDescent="0.3">
      <c r="B26" t="s">
        <v>150</v>
      </c>
      <c r="C26"/>
      <c r="D26"/>
      <c r="E26"/>
      <c r="F26"/>
      <c r="G26"/>
      <c r="H26"/>
      <c r="I26"/>
      <c r="J26"/>
      <c r="K26"/>
      <c r="L26"/>
    </row>
    <row r="27" spans="2:12" x14ac:dyDescent="0.3">
      <c r="B27" s="31" t="s">
        <v>123</v>
      </c>
      <c r="C27" s="31">
        <v>2020</v>
      </c>
      <c r="D27" s="31">
        <v>2022</v>
      </c>
      <c r="E27" s="31">
        <v>2024</v>
      </c>
      <c r="F27" s="31">
        <v>2026</v>
      </c>
      <c r="G27" s="31">
        <v>2028</v>
      </c>
      <c r="H27" s="31">
        <v>2030</v>
      </c>
      <c r="I27" s="31">
        <v>2035</v>
      </c>
      <c r="J27" s="31">
        <v>2040</v>
      </c>
      <c r="K27" s="31">
        <v>2045</v>
      </c>
      <c r="L27" s="31">
        <v>2050</v>
      </c>
    </row>
    <row r="28" spans="2:12" x14ac:dyDescent="0.3">
      <c r="B28" s="31" t="s">
        <v>145</v>
      </c>
      <c r="C28" s="31">
        <v>17.399999999999999</v>
      </c>
      <c r="D28" s="31">
        <v>24</v>
      </c>
      <c r="E28" s="31">
        <v>30</v>
      </c>
      <c r="F28" s="31">
        <v>37</v>
      </c>
      <c r="G28" s="31">
        <v>43</v>
      </c>
      <c r="H28" s="31">
        <v>50</v>
      </c>
      <c r="I28" s="31">
        <v>63</v>
      </c>
      <c r="J28" s="31">
        <v>75</v>
      </c>
      <c r="K28" s="31">
        <v>88</v>
      </c>
      <c r="L28" s="31">
        <v>100</v>
      </c>
    </row>
  </sheetData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3"/>
  <sheetViews>
    <sheetView workbookViewId="0">
      <selection activeCell="N3" sqref="C3:N13"/>
    </sheetView>
  </sheetViews>
  <sheetFormatPr defaultRowHeight="14.4" x14ac:dyDescent="0.3"/>
  <cols>
    <col min="6" max="9" width="9.33203125" bestFit="1" customWidth="1"/>
    <col min="10" max="10" width="9.5546875" bestFit="1" customWidth="1"/>
    <col min="11" max="13" width="9.33203125" bestFit="1" customWidth="1"/>
    <col min="15" max="15" width="9.5546875" bestFit="1" customWidth="1"/>
  </cols>
  <sheetData>
    <row r="2" spans="2:15" x14ac:dyDescent="0.3">
      <c r="B2" t="s">
        <v>119</v>
      </c>
      <c r="C2" t="s">
        <v>112</v>
      </c>
      <c r="D2" t="s">
        <v>1</v>
      </c>
      <c r="E2" t="s">
        <v>2</v>
      </c>
      <c r="F2" t="s">
        <v>151</v>
      </c>
      <c r="G2" t="s">
        <v>3</v>
      </c>
      <c r="H2" t="s">
        <v>4</v>
      </c>
      <c r="I2" t="s">
        <v>5</v>
      </c>
      <c r="J2" t="s">
        <v>6</v>
      </c>
      <c r="K2" t="s">
        <v>7</v>
      </c>
      <c r="L2" t="s">
        <v>8</v>
      </c>
      <c r="M2" t="s">
        <v>9</v>
      </c>
      <c r="N2" t="s">
        <v>10</v>
      </c>
    </row>
    <row r="3" spans="2:15" x14ac:dyDescent="0.3">
      <c r="B3" s="7" t="s">
        <v>11</v>
      </c>
      <c r="C3" s="58">
        <v>0</v>
      </c>
      <c r="D3" s="58">
        <v>0</v>
      </c>
      <c r="E3" s="58">
        <v>4.8563081538461547E-2</v>
      </c>
      <c r="F3" s="58">
        <v>0</v>
      </c>
      <c r="G3" s="58">
        <v>0</v>
      </c>
      <c r="H3" s="58">
        <v>0</v>
      </c>
      <c r="I3" s="58">
        <v>0.81044447235272288</v>
      </c>
      <c r="J3" s="58">
        <v>0.25763126307692241</v>
      </c>
      <c r="K3" s="58">
        <v>9.6432142327133228</v>
      </c>
      <c r="L3" s="58">
        <v>2.9999999999999968E-2</v>
      </c>
      <c r="M3" s="58">
        <v>0.64066559999999884</v>
      </c>
      <c r="N3" s="58">
        <v>0.5262570706599381</v>
      </c>
      <c r="O3" s="29"/>
    </row>
    <row r="4" spans="2:15" x14ac:dyDescent="0.3">
      <c r="B4" s="7" t="s">
        <v>12</v>
      </c>
      <c r="C4" s="58">
        <v>1.4519999999999979E-2</v>
      </c>
      <c r="D4" s="58">
        <v>8.2175798525959784E-2</v>
      </c>
      <c r="E4" s="58">
        <v>1.8593989389974631E-2</v>
      </c>
      <c r="F4" s="58">
        <v>0</v>
      </c>
      <c r="G4" s="58">
        <v>0.28808607692307686</v>
      </c>
      <c r="H4" s="58">
        <v>0.22528468367262336</v>
      </c>
      <c r="I4" s="58">
        <v>0.33660122031163331</v>
      </c>
      <c r="J4" s="58">
        <v>3.1198140804459609</v>
      </c>
      <c r="K4" s="58">
        <v>7.5998208012009005</v>
      </c>
      <c r="L4" s="58">
        <v>2.9999999999999968E-2</v>
      </c>
      <c r="M4" s="58">
        <v>0.80477019999999877</v>
      </c>
      <c r="N4" s="58">
        <v>0.76174443271534809</v>
      </c>
      <c r="O4" s="29"/>
    </row>
    <row r="5" spans="2:15" x14ac:dyDescent="0.3">
      <c r="B5" s="7" t="s">
        <v>13</v>
      </c>
      <c r="C5" s="58">
        <v>2.0327999999999964E-2</v>
      </c>
      <c r="D5" s="58">
        <v>0.11504611793634376</v>
      </c>
      <c r="E5" s="58">
        <v>2.0387358246797205E-2</v>
      </c>
      <c r="F5" s="58">
        <v>0</v>
      </c>
      <c r="G5" s="58">
        <v>0.28808607692307686</v>
      </c>
      <c r="H5" s="58">
        <v>0.22481292546087603</v>
      </c>
      <c r="I5" s="58">
        <v>0.3279693393307257</v>
      </c>
      <c r="J5" s="58">
        <v>3.5230900840142327</v>
      </c>
      <c r="K5" s="58">
        <v>6.2739468643920446</v>
      </c>
      <c r="L5" s="58">
        <v>2.9999999999999968E-2</v>
      </c>
      <c r="M5" s="58">
        <v>0.81578163999999875</v>
      </c>
      <c r="N5" s="58">
        <v>0.90565208523554452</v>
      </c>
      <c r="O5" s="29"/>
    </row>
    <row r="6" spans="2:15" x14ac:dyDescent="0.3">
      <c r="B6" s="7" t="s">
        <v>14</v>
      </c>
      <c r="C6" s="58">
        <v>2.6135999999999954E-2</v>
      </c>
      <c r="D6" s="58">
        <v>0.14791643734672769</v>
      </c>
      <c r="E6" s="58">
        <v>2.0157229485762703E-2</v>
      </c>
      <c r="F6" s="58">
        <v>0</v>
      </c>
      <c r="G6" s="58">
        <v>0.28808607692307686</v>
      </c>
      <c r="H6" s="58">
        <v>0.22434116724912892</v>
      </c>
      <c r="I6" s="58">
        <v>0.32031422793429531</v>
      </c>
      <c r="J6" s="58">
        <v>3.9345965342815123</v>
      </c>
      <c r="K6" s="58">
        <v>4.9679111017839075</v>
      </c>
      <c r="L6" s="58">
        <v>2.9999999999999968E-2</v>
      </c>
      <c r="M6" s="58">
        <v>0.82679307999999863</v>
      </c>
      <c r="N6" s="58">
        <v>0.8986069301440085</v>
      </c>
      <c r="O6" s="29"/>
    </row>
    <row r="7" spans="2:15" x14ac:dyDescent="0.3">
      <c r="B7" s="7" t="s">
        <v>15</v>
      </c>
      <c r="C7" s="58">
        <v>3.1943999999999931E-2</v>
      </c>
      <c r="D7" s="58">
        <v>0.18078675675711153</v>
      </c>
      <c r="E7" s="58">
        <v>2.0115479668477747E-2</v>
      </c>
      <c r="F7" s="58">
        <v>0.33693435484589546</v>
      </c>
      <c r="G7" s="58">
        <v>0.28808607692307686</v>
      </c>
      <c r="H7" s="58">
        <v>0.22386940903738184</v>
      </c>
      <c r="I7" s="58">
        <v>0.14503424335908183</v>
      </c>
      <c r="J7" s="58">
        <v>4.3378716659028012</v>
      </c>
      <c r="K7" s="58">
        <v>3.3678037300706096</v>
      </c>
      <c r="L7" s="58">
        <v>2.9999999999999968E-2</v>
      </c>
      <c r="M7" s="58">
        <v>0.86015331999999844</v>
      </c>
      <c r="N7" s="58">
        <v>1.4778640476465561</v>
      </c>
      <c r="O7" s="29"/>
    </row>
    <row r="8" spans="2:15" x14ac:dyDescent="0.3">
      <c r="B8" s="7" t="s">
        <v>16</v>
      </c>
      <c r="C8" s="58">
        <v>3.7751999999999883E-2</v>
      </c>
      <c r="D8" s="58">
        <v>0.21365707616749574</v>
      </c>
      <c r="E8" s="58">
        <v>1.9928394483566595E-2</v>
      </c>
      <c r="F8" s="58">
        <v>1.8450058612594411</v>
      </c>
      <c r="G8" s="58">
        <v>0.28808607692307686</v>
      </c>
      <c r="H8" s="58">
        <v>0.22339772304826358</v>
      </c>
      <c r="I8" s="58">
        <v>0.13854337834760361</v>
      </c>
      <c r="J8" s="58">
        <v>4.7493787969122394</v>
      </c>
      <c r="K8" s="58">
        <v>1.5255805824576403</v>
      </c>
      <c r="L8" s="58">
        <v>2.9999999999999968E-2</v>
      </c>
      <c r="M8" s="58">
        <v>0.87116475999999843</v>
      </c>
      <c r="N8" s="58">
        <v>1.6441634002403329</v>
      </c>
      <c r="O8" s="29"/>
    </row>
    <row r="9" spans="2:15" x14ac:dyDescent="0.3">
      <c r="B9" s="7" t="s">
        <v>17</v>
      </c>
      <c r="C9" s="58">
        <v>4.3999999999999873E-2</v>
      </c>
      <c r="D9" s="58">
        <v>0.24901757129078744</v>
      </c>
      <c r="E9" s="58">
        <v>1.973931303180582E-2</v>
      </c>
      <c r="F9" s="58">
        <v>1.8173876041588088</v>
      </c>
      <c r="G9" s="58">
        <v>0.28808607692307686</v>
      </c>
      <c r="H9" s="58">
        <v>0.2229259648365165</v>
      </c>
      <c r="I9" s="58">
        <v>0.12280076183119684</v>
      </c>
      <c r="J9" s="58">
        <v>5.1526557912622177</v>
      </c>
      <c r="K9" s="58">
        <v>3.3319516154249856E-2</v>
      </c>
      <c r="L9" s="58">
        <v>2.9999999999999968E-2</v>
      </c>
      <c r="M9" s="58">
        <v>0.53784559999999937</v>
      </c>
      <c r="N9" s="58">
        <v>1.8649299173809271</v>
      </c>
      <c r="O9" s="29"/>
    </row>
    <row r="10" spans="2:15" x14ac:dyDescent="0.3">
      <c r="B10" s="7" t="s">
        <v>18</v>
      </c>
      <c r="C10" s="58">
        <v>5.4999999999999861E-2</v>
      </c>
      <c r="D10" s="58">
        <v>0.31127196411348429</v>
      </c>
      <c r="E10" s="58">
        <v>1.0739181259652991E-2</v>
      </c>
      <c r="F10" s="58">
        <v>1.4202994499708144</v>
      </c>
      <c r="G10" s="58">
        <v>0.28100659775641018</v>
      </c>
      <c r="H10" s="58">
        <v>0.20320818858959885</v>
      </c>
      <c r="I10" s="58">
        <v>8.2234039883824675E-2</v>
      </c>
      <c r="J10" s="58">
        <v>5.0629636858460376</v>
      </c>
      <c r="K10" s="58">
        <v>3.2339208475056648E-2</v>
      </c>
      <c r="L10" s="58">
        <v>2.9999999999999968E-2</v>
      </c>
      <c r="M10" s="58">
        <v>0.10427499999999983</v>
      </c>
      <c r="N10" s="58">
        <v>1.8237671359361298</v>
      </c>
      <c r="O10" s="29"/>
    </row>
    <row r="11" spans="2:15" x14ac:dyDescent="0.3">
      <c r="B11" s="7" t="s">
        <v>19</v>
      </c>
      <c r="C11" s="58">
        <v>6.5999999999999878E-2</v>
      </c>
      <c r="D11" s="58">
        <v>0.37352635693618108</v>
      </c>
      <c r="E11" s="58">
        <v>1.0417952869806004E-2</v>
      </c>
      <c r="F11" s="58">
        <v>1.1064975702516406</v>
      </c>
      <c r="G11" s="58">
        <v>0.28100659775641018</v>
      </c>
      <c r="H11" s="58">
        <v>0.20214680483579664</v>
      </c>
      <c r="I11" s="58">
        <v>2.6967060340154759E-3</v>
      </c>
      <c r="J11" s="58">
        <v>5.0202153810914671</v>
      </c>
      <c r="K11" s="58">
        <v>3.4883227607996947E-2</v>
      </c>
      <c r="L11" s="58">
        <v>2.9999999999999968E-2</v>
      </c>
      <c r="M11" s="58">
        <v>3.1793924707547703</v>
      </c>
      <c r="N11" s="58">
        <v>1.6855001265563985</v>
      </c>
      <c r="O11" s="29"/>
    </row>
    <row r="12" spans="2:15" x14ac:dyDescent="0.3">
      <c r="B12" s="7" t="s">
        <v>20</v>
      </c>
      <c r="C12" s="58">
        <v>7.699999999999986E-2</v>
      </c>
      <c r="D12" s="58">
        <v>0.43578074975887798</v>
      </c>
      <c r="E12" s="58">
        <v>0</v>
      </c>
      <c r="F12" s="58">
        <v>0.72642172797004234</v>
      </c>
      <c r="G12" s="58">
        <v>0.28100659775641018</v>
      </c>
      <c r="H12" s="58">
        <v>0.20119151612379757</v>
      </c>
      <c r="I12" s="58">
        <v>0</v>
      </c>
      <c r="J12" s="58">
        <v>5.0085640479688349</v>
      </c>
      <c r="K12" s="58">
        <v>0</v>
      </c>
      <c r="L12" s="58">
        <v>2.9999999999999968E-2</v>
      </c>
      <c r="M12" s="58">
        <v>3.6200150666838238</v>
      </c>
      <c r="N12" s="58">
        <v>1.2534322262679989</v>
      </c>
      <c r="O12" s="29"/>
    </row>
    <row r="13" spans="2:15" x14ac:dyDescent="0.3">
      <c r="B13" s="7" t="s">
        <v>21</v>
      </c>
      <c r="C13" s="58">
        <v>8.7999999999999801E-2</v>
      </c>
      <c r="D13" s="58">
        <v>0.49803514258157477</v>
      </c>
      <c r="E13" s="58">
        <v>0</v>
      </c>
      <c r="F13" s="58">
        <v>0.5717686396688495</v>
      </c>
      <c r="G13" s="58">
        <v>0.27740339262820507</v>
      </c>
      <c r="H13" s="58">
        <v>0.20023622741179839</v>
      </c>
      <c r="I13" s="58">
        <v>0</v>
      </c>
      <c r="J13" s="58">
        <v>4.9138335381288902</v>
      </c>
      <c r="K13" s="58">
        <v>0</v>
      </c>
      <c r="L13" s="58">
        <v>2.9999999999999968E-2</v>
      </c>
      <c r="M13" s="58">
        <v>3.640870066683819</v>
      </c>
      <c r="N13" s="58">
        <v>1.0649164999443188</v>
      </c>
      <c r="O13" s="29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32"/>
  <sheetViews>
    <sheetView workbookViewId="0">
      <selection activeCell="R19" sqref="R19:X36"/>
    </sheetView>
  </sheetViews>
  <sheetFormatPr defaultRowHeight="14.4" x14ac:dyDescent="0.3"/>
  <sheetData>
    <row r="2" spans="2:14" x14ac:dyDescent="0.3">
      <c r="B2" t="s">
        <v>0</v>
      </c>
      <c r="C2" t="s">
        <v>22</v>
      </c>
      <c r="D2" t="s">
        <v>1</v>
      </c>
      <c r="E2" t="s">
        <v>2</v>
      </c>
      <c r="F2" t="s">
        <v>3</v>
      </c>
      <c r="G2" t="s">
        <v>4</v>
      </c>
      <c r="H2" t="s">
        <v>5</v>
      </c>
      <c r="I2" t="s">
        <v>6</v>
      </c>
      <c r="J2" t="s">
        <v>7</v>
      </c>
      <c r="K2" t="s">
        <v>8</v>
      </c>
      <c r="L2" t="s">
        <v>9</v>
      </c>
      <c r="M2" t="s">
        <v>10</v>
      </c>
      <c r="N2" t="s">
        <v>151</v>
      </c>
    </row>
    <row r="3" spans="2:14" x14ac:dyDescent="0.3">
      <c r="B3" t="s">
        <v>11</v>
      </c>
      <c r="C3" s="59">
        <v>0</v>
      </c>
      <c r="D3" s="59">
        <v>0</v>
      </c>
      <c r="E3" s="59">
        <v>5.9</v>
      </c>
      <c r="F3" s="59">
        <v>0</v>
      </c>
      <c r="G3" s="59">
        <v>0</v>
      </c>
      <c r="H3" s="59">
        <v>188.4</v>
      </c>
      <c r="I3" s="59">
        <v>31.3</v>
      </c>
      <c r="J3" s="59">
        <v>2033</v>
      </c>
      <c r="K3" s="59">
        <v>4</v>
      </c>
      <c r="L3" s="59">
        <v>258</v>
      </c>
      <c r="M3" s="59">
        <v>72.5</v>
      </c>
      <c r="N3" s="60"/>
    </row>
    <row r="4" spans="2:14" x14ac:dyDescent="0.3">
      <c r="B4" t="s">
        <v>12</v>
      </c>
      <c r="C4" s="59">
        <v>16.5</v>
      </c>
      <c r="D4" s="59">
        <v>16.5</v>
      </c>
      <c r="E4" s="59">
        <v>5.9</v>
      </c>
      <c r="F4" s="59">
        <v>35</v>
      </c>
      <c r="G4" s="59">
        <v>27.370166627827793</v>
      </c>
      <c r="H4" s="59">
        <v>124.80000000000001</v>
      </c>
      <c r="I4" s="59">
        <v>379.3</v>
      </c>
      <c r="J4" s="59">
        <v>1845</v>
      </c>
      <c r="K4" s="59">
        <v>4</v>
      </c>
      <c r="L4" s="59">
        <v>329.5</v>
      </c>
      <c r="M4" s="59">
        <v>149.85161140472337</v>
      </c>
      <c r="N4" s="60">
        <v>0</v>
      </c>
    </row>
    <row r="5" spans="2:14" x14ac:dyDescent="0.3">
      <c r="B5" t="s">
        <v>13</v>
      </c>
      <c r="C5" s="59">
        <v>23.1</v>
      </c>
      <c r="D5" s="59">
        <v>23.1</v>
      </c>
      <c r="E5" s="59">
        <v>5.9</v>
      </c>
      <c r="F5" s="59">
        <v>35</v>
      </c>
      <c r="G5" s="59">
        <v>27.370166627827793</v>
      </c>
      <c r="H5" s="59">
        <v>124.80000000000001</v>
      </c>
      <c r="I5" s="59">
        <v>428.3</v>
      </c>
      <c r="J5" s="59">
        <v>1845</v>
      </c>
      <c r="K5" s="59">
        <v>4</v>
      </c>
      <c r="L5" s="59">
        <v>336.1</v>
      </c>
      <c r="M5" s="59">
        <v>169.12208083168022</v>
      </c>
      <c r="N5" s="60">
        <v>0</v>
      </c>
    </row>
    <row r="6" spans="2:14" x14ac:dyDescent="0.3">
      <c r="B6" t="s">
        <v>14</v>
      </c>
      <c r="C6" s="59">
        <v>29.7</v>
      </c>
      <c r="D6" s="59">
        <v>29.7</v>
      </c>
      <c r="E6" s="59">
        <v>5.9</v>
      </c>
      <c r="F6" s="59">
        <v>35</v>
      </c>
      <c r="G6" s="59">
        <v>27.370166627827793</v>
      </c>
      <c r="H6" s="59">
        <v>124.80000000000001</v>
      </c>
      <c r="I6" s="59">
        <v>478.3</v>
      </c>
      <c r="J6" s="59">
        <v>670</v>
      </c>
      <c r="K6" s="59">
        <v>4</v>
      </c>
      <c r="L6" s="59">
        <v>342.7</v>
      </c>
      <c r="M6" s="59">
        <v>169.12208083168022</v>
      </c>
      <c r="N6" s="60">
        <v>0</v>
      </c>
    </row>
    <row r="7" spans="2:14" x14ac:dyDescent="0.3">
      <c r="B7" t="s">
        <v>15</v>
      </c>
      <c r="C7" s="59">
        <v>36.299999999999997</v>
      </c>
      <c r="D7" s="59">
        <v>36.299999999999997</v>
      </c>
      <c r="E7" s="59">
        <v>5.9</v>
      </c>
      <c r="F7" s="59">
        <v>35</v>
      </c>
      <c r="G7" s="59">
        <v>27.370166627827793</v>
      </c>
      <c r="H7" s="59">
        <v>30.799999999999997</v>
      </c>
      <c r="I7" s="59">
        <v>527.29999999999995</v>
      </c>
      <c r="J7" s="59">
        <v>629.06535107298794</v>
      </c>
      <c r="K7" s="59">
        <v>4</v>
      </c>
      <c r="L7" s="59">
        <v>358.3</v>
      </c>
      <c r="M7" s="59">
        <v>245.30972339479683</v>
      </c>
      <c r="N7" s="60">
        <v>40.934648927012098</v>
      </c>
    </row>
    <row r="8" spans="2:14" x14ac:dyDescent="0.3">
      <c r="B8" t="s">
        <v>16</v>
      </c>
      <c r="C8" s="59">
        <v>42.9</v>
      </c>
      <c r="D8" s="59">
        <v>42.9</v>
      </c>
      <c r="E8" s="59">
        <v>5.9</v>
      </c>
      <c r="F8" s="59">
        <v>35</v>
      </c>
      <c r="G8" s="59">
        <v>27.370166627827793</v>
      </c>
      <c r="H8" s="59">
        <v>30.799999999999997</v>
      </c>
      <c r="I8" s="59">
        <v>577.29999999999995</v>
      </c>
      <c r="J8" s="59">
        <v>440.20039508091088</v>
      </c>
      <c r="K8" s="59">
        <v>4</v>
      </c>
      <c r="L8" s="59">
        <v>364.9</v>
      </c>
      <c r="M8" s="59">
        <v>245.32540603087105</v>
      </c>
      <c r="N8" s="60">
        <v>229.79960491908909</v>
      </c>
    </row>
    <row r="9" spans="2:14" x14ac:dyDescent="0.3">
      <c r="B9" t="s">
        <v>17</v>
      </c>
      <c r="C9" s="59">
        <v>50</v>
      </c>
      <c r="D9" s="59">
        <v>50</v>
      </c>
      <c r="E9" s="59">
        <v>5.9</v>
      </c>
      <c r="F9" s="59">
        <v>35</v>
      </c>
      <c r="G9" s="59">
        <v>27.370166627827793</v>
      </c>
      <c r="H9" s="59">
        <v>30.799999999999997</v>
      </c>
      <c r="I9" s="59">
        <v>626.29999999999995</v>
      </c>
      <c r="J9" s="59">
        <v>436.93464892701206</v>
      </c>
      <c r="K9" s="59">
        <v>4</v>
      </c>
      <c r="L9" s="59">
        <v>233</v>
      </c>
      <c r="M9" s="59">
        <v>300.15076939234444</v>
      </c>
      <c r="N9" s="60">
        <v>233.06535107298791</v>
      </c>
    </row>
    <row r="10" spans="2:14" x14ac:dyDescent="0.3">
      <c r="B10" t="s">
        <v>18</v>
      </c>
      <c r="C10" s="59">
        <v>62.5</v>
      </c>
      <c r="D10" s="59">
        <v>62.5</v>
      </c>
      <c r="E10" s="59">
        <v>1.8</v>
      </c>
      <c r="F10" s="59">
        <v>35</v>
      </c>
      <c r="G10" s="59">
        <v>24.688060862222919</v>
      </c>
      <c r="H10" s="59">
        <v>23.099999999999994</v>
      </c>
      <c r="I10" s="59">
        <v>626.29999999999995</v>
      </c>
      <c r="J10" s="59">
        <v>436.93464892701206</v>
      </c>
      <c r="K10" s="59">
        <v>4</v>
      </c>
      <c r="L10" s="59">
        <v>62.5</v>
      </c>
      <c r="M10" s="59">
        <v>300.15076939234444</v>
      </c>
      <c r="N10" s="60">
        <v>233.06535107298791</v>
      </c>
    </row>
    <row r="11" spans="2:14" x14ac:dyDescent="0.3">
      <c r="B11" t="s">
        <v>19</v>
      </c>
      <c r="C11" s="59">
        <v>75</v>
      </c>
      <c r="D11" s="59">
        <v>75</v>
      </c>
      <c r="E11" s="59">
        <v>1.8</v>
      </c>
      <c r="F11" s="59">
        <v>35</v>
      </c>
      <c r="G11" s="59">
        <v>24.559111793320163</v>
      </c>
      <c r="H11" s="59">
        <v>2.2000000000000002</v>
      </c>
      <c r="I11" s="59">
        <v>625</v>
      </c>
      <c r="J11" s="59">
        <v>426.93464892701206</v>
      </c>
      <c r="K11" s="59">
        <v>4</v>
      </c>
      <c r="L11" s="59">
        <v>1124.5747322181301</v>
      </c>
      <c r="M11" s="59">
        <v>277.69159978056177</v>
      </c>
      <c r="N11" s="60">
        <v>233.06535107298791</v>
      </c>
    </row>
    <row r="12" spans="2:14" x14ac:dyDescent="0.3">
      <c r="B12" t="s">
        <v>20</v>
      </c>
      <c r="C12" s="59">
        <v>87.5</v>
      </c>
      <c r="D12" s="59">
        <v>87.5</v>
      </c>
      <c r="E12" s="59">
        <v>0</v>
      </c>
      <c r="F12" s="59">
        <v>35</v>
      </c>
      <c r="G12" s="59">
        <v>24.559111793320163</v>
      </c>
      <c r="H12" s="59">
        <v>0</v>
      </c>
      <c r="I12" s="59">
        <v>625</v>
      </c>
      <c r="J12" s="59">
        <v>40.934648927012091</v>
      </c>
      <c r="K12" s="59">
        <v>4</v>
      </c>
      <c r="L12" s="59">
        <v>1281.3247651834411</v>
      </c>
      <c r="M12" s="59">
        <v>259.69145435631276</v>
      </c>
      <c r="N12" s="60">
        <v>233.06535107298791</v>
      </c>
    </row>
    <row r="13" spans="2:14" x14ac:dyDescent="0.3">
      <c r="B13" t="s">
        <v>21</v>
      </c>
      <c r="C13" s="59">
        <v>100</v>
      </c>
      <c r="D13" s="59">
        <v>100</v>
      </c>
      <c r="E13" s="59">
        <v>0</v>
      </c>
      <c r="F13" s="59">
        <v>35</v>
      </c>
      <c r="G13" s="59">
        <v>24.559111793320163</v>
      </c>
      <c r="H13" s="59">
        <v>0</v>
      </c>
      <c r="I13" s="59">
        <v>625</v>
      </c>
      <c r="J13" s="59">
        <v>40.934648927012091</v>
      </c>
      <c r="K13" s="59">
        <v>4</v>
      </c>
      <c r="L13" s="59">
        <v>1293.8247651834411</v>
      </c>
      <c r="M13" s="59">
        <v>239.24418888511352</v>
      </c>
      <c r="N13" s="60">
        <v>233.06535107298791</v>
      </c>
    </row>
    <row r="23" spans="19:21" x14ac:dyDescent="0.3">
      <c r="S23" s="59"/>
      <c r="T23" s="90"/>
      <c r="U23" s="90"/>
    </row>
    <row r="24" spans="19:21" x14ac:dyDescent="0.3">
      <c r="S24" s="59"/>
      <c r="T24" s="90"/>
      <c r="U24" s="90"/>
    </row>
    <row r="25" spans="19:21" x14ac:dyDescent="0.3">
      <c r="S25" s="59"/>
      <c r="T25" s="90"/>
      <c r="U25" s="90"/>
    </row>
    <row r="26" spans="19:21" x14ac:dyDescent="0.3">
      <c r="S26" s="59"/>
      <c r="T26" s="90"/>
      <c r="U26" s="90"/>
    </row>
    <row r="27" spans="19:21" x14ac:dyDescent="0.3">
      <c r="S27" s="59"/>
      <c r="T27" s="90"/>
      <c r="U27" s="90"/>
    </row>
    <row r="28" spans="19:21" x14ac:dyDescent="0.3">
      <c r="S28" s="59"/>
      <c r="T28" s="90"/>
      <c r="U28" s="90"/>
    </row>
    <row r="29" spans="19:21" x14ac:dyDescent="0.3">
      <c r="S29" s="59"/>
      <c r="T29" s="90"/>
      <c r="U29" s="90"/>
    </row>
    <row r="30" spans="19:21" x14ac:dyDescent="0.3">
      <c r="S30" s="59"/>
      <c r="T30" s="90"/>
      <c r="U30" s="90"/>
    </row>
    <row r="31" spans="19:21" x14ac:dyDescent="0.3">
      <c r="S31" s="59"/>
      <c r="T31" s="90"/>
      <c r="U31" s="90"/>
    </row>
    <row r="32" spans="19:21" x14ac:dyDescent="0.3">
      <c r="S32" s="59"/>
      <c r="T32" s="90"/>
      <c r="U32" s="90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5"/>
  <sheetViews>
    <sheetView workbookViewId="0">
      <selection activeCell="J3" sqref="J3:J8"/>
    </sheetView>
  </sheetViews>
  <sheetFormatPr defaultRowHeight="14.4" x14ac:dyDescent="0.3"/>
  <cols>
    <col min="7" max="7" width="19.44140625" bestFit="1" customWidth="1"/>
    <col min="10" max="12" width="9.109375" style="11"/>
    <col min="13" max="13" width="9.109375" style="61"/>
    <col min="40" max="43" width="9.109375" style="11"/>
  </cols>
  <sheetData>
    <row r="1" spans="1:43" x14ac:dyDescent="0.3">
      <c r="B1" s="6" t="s">
        <v>69</v>
      </c>
      <c r="C1" t="s">
        <v>118</v>
      </c>
      <c r="N1" s="38"/>
      <c r="O1" s="11"/>
      <c r="P1" s="11"/>
      <c r="Q1" s="6" t="s">
        <v>97</v>
      </c>
      <c r="R1" t="s">
        <v>118</v>
      </c>
    </row>
    <row r="2" spans="1:43" x14ac:dyDescent="0.3">
      <c r="B2" s="64" t="s">
        <v>0</v>
      </c>
      <c r="C2" s="63" t="s">
        <v>62</v>
      </c>
      <c r="D2" s="63" t="s">
        <v>64</v>
      </c>
      <c r="E2" s="63" t="s">
        <v>31</v>
      </c>
      <c r="F2" s="63" t="s">
        <v>63</v>
      </c>
      <c r="G2" s="63" t="s">
        <v>152</v>
      </c>
      <c r="H2" s="63" t="s">
        <v>65</v>
      </c>
      <c r="I2" s="63" t="s">
        <v>56</v>
      </c>
      <c r="J2" s="89" t="s">
        <v>153</v>
      </c>
      <c r="K2" s="37"/>
      <c r="L2" s="37"/>
      <c r="M2" s="62"/>
      <c r="N2" s="39"/>
      <c r="O2" s="37"/>
      <c r="P2" s="37"/>
      <c r="Q2" s="74" t="s">
        <v>0</v>
      </c>
      <c r="R2" s="73" t="s">
        <v>62</v>
      </c>
      <c r="S2" s="73" t="s">
        <v>98</v>
      </c>
      <c r="T2" s="73" t="s">
        <v>99</v>
      </c>
      <c r="U2" s="73" t="s">
        <v>100</v>
      </c>
      <c r="V2" s="73" t="s">
        <v>64</v>
      </c>
      <c r="W2" s="73" t="s">
        <v>101</v>
      </c>
      <c r="X2" s="73" t="s">
        <v>102</v>
      </c>
      <c r="Y2" s="73" t="s">
        <v>31</v>
      </c>
      <c r="Z2" s="73" t="s">
        <v>63</v>
      </c>
      <c r="AA2" s="73" t="s">
        <v>152</v>
      </c>
      <c r="AB2" s="73" t="s">
        <v>103</v>
      </c>
      <c r="AC2" s="73" t="s">
        <v>65</v>
      </c>
      <c r="AD2" s="73" t="s">
        <v>104</v>
      </c>
      <c r="AE2" s="73" t="s">
        <v>105</v>
      </c>
      <c r="AF2" s="73" t="s">
        <v>106</v>
      </c>
      <c r="AG2" s="73" t="s">
        <v>56</v>
      </c>
      <c r="AH2" s="73" t="s">
        <v>113</v>
      </c>
      <c r="AI2" s="73" t="s">
        <v>107</v>
      </c>
      <c r="AJ2" s="73" t="s">
        <v>108</v>
      </c>
      <c r="AK2" s="73" t="s">
        <v>109</v>
      </c>
      <c r="AL2" s="73" t="s">
        <v>110</v>
      </c>
      <c r="AM2" s="73" t="s">
        <v>111</v>
      </c>
      <c r="AN2" s="37"/>
      <c r="AO2" s="37"/>
      <c r="AP2" s="37"/>
      <c r="AQ2" s="37"/>
    </row>
    <row r="3" spans="1:43" x14ac:dyDescent="0.3">
      <c r="B3" s="65" t="s">
        <v>12</v>
      </c>
      <c r="C3" s="66">
        <v>56.453544047150622</v>
      </c>
      <c r="D3" s="66">
        <v>9.6282702508344613</v>
      </c>
      <c r="E3" s="66">
        <v>10.370166627827791</v>
      </c>
      <c r="F3" s="66">
        <v>7.2697971067382854</v>
      </c>
      <c r="G3" s="66"/>
      <c r="H3" s="66"/>
      <c r="I3" s="66"/>
      <c r="J3" s="9">
        <v>317</v>
      </c>
      <c r="K3" s="9"/>
      <c r="L3" s="9"/>
      <c r="M3" s="67"/>
      <c r="N3" s="40"/>
      <c r="O3" s="9"/>
      <c r="P3" s="9"/>
      <c r="Q3" s="75" t="s">
        <v>12</v>
      </c>
      <c r="R3" s="76">
        <v>440.62243563564004</v>
      </c>
      <c r="S3" s="76">
        <v>30.804905166791499</v>
      </c>
      <c r="T3" s="76">
        <v>95.203775036644899</v>
      </c>
      <c r="U3" s="76">
        <v>10.000000000000011</v>
      </c>
      <c r="V3" s="76">
        <v>113.70007855515877</v>
      </c>
      <c r="W3" s="76">
        <v>113.96123288193901</v>
      </c>
      <c r="X3" s="76">
        <v>200.77578006872901</v>
      </c>
      <c r="Y3" s="76">
        <v>57.381024192618881</v>
      </c>
      <c r="Z3" s="76">
        <v>107.54630564356566</v>
      </c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9"/>
      <c r="AO3" s="9"/>
      <c r="AP3" s="9"/>
      <c r="AQ3" s="9"/>
    </row>
    <row r="4" spans="1:43" x14ac:dyDescent="0.3">
      <c r="B4" s="65" t="s">
        <v>13</v>
      </c>
      <c r="C4" s="66"/>
      <c r="D4" s="66">
        <v>19.13826524233308</v>
      </c>
      <c r="E4" s="66"/>
      <c r="F4" s="66">
        <v>0.1322041846237953</v>
      </c>
      <c r="G4" s="66"/>
      <c r="H4" s="66"/>
      <c r="I4" s="66"/>
      <c r="J4" s="9">
        <v>49</v>
      </c>
      <c r="K4" s="9"/>
      <c r="L4" s="9"/>
      <c r="M4" s="67"/>
      <c r="N4" s="40"/>
      <c r="O4" s="9"/>
      <c r="P4" s="9"/>
      <c r="Q4" s="75" t="s">
        <v>13</v>
      </c>
      <c r="R4" s="76"/>
      <c r="S4" s="76"/>
      <c r="T4" s="76"/>
      <c r="U4" s="76"/>
      <c r="V4" s="76">
        <v>184.67724890868777</v>
      </c>
      <c r="W4" s="76"/>
      <c r="X4" s="76"/>
      <c r="Y4" s="76">
        <v>20.282101080236103</v>
      </c>
      <c r="Z4" s="76">
        <v>13.292783697582994</v>
      </c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9"/>
      <c r="AO4" s="9"/>
      <c r="AP4" s="9"/>
      <c r="AQ4" s="9"/>
    </row>
    <row r="5" spans="1:43" x14ac:dyDescent="0.3">
      <c r="B5" s="84">
        <v>2024</v>
      </c>
      <c r="J5" s="9">
        <v>50</v>
      </c>
      <c r="K5" s="9"/>
      <c r="L5" s="9"/>
      <c r="M5" s="67"/>
      <c r="N5" s="40"/>
      <c r="O5" s="9"/>
      <c r="P5" s="9"/>
      <c r="Q5" s="75" t="s">
        <v>14</v>
      </c>
      <c r="R5" s="76"/>
      <c r="S5" s="76"/>
      <c r="T5" s="76"/>
      <c r="U5" s="76"/>
      <c r="V5" s="76"/>
      <c r="W5" s="76"/>
      <c r="X5" s="76"/>
      <c r="Y5" s="76">
        <v>19.763985338844698</v>
      </c>
      <c r="Z5" s="76">
        <v>2.6962847154474785</v>
      </c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9"/>
      <c r="AO5" s="9"/>
      <c r="AP5" s="9"/>
      <c r="AQ5" s="9"/>
    </row>
    <row r="6" spans="1:43" x14ac:dyDescent="0.3">
      <c r="B6" s="65" t="s">
        <v>15</v>
      </c>
      <c r="C6" s="66"/>
      <c r="D6" s="66">
        <v>76.141513631676105</v>
      </c>
      <c r="E6" s="66"/>
      <c r="F6" s="66">
        <v>4.6128931440488498E-2</v>
      </c>
      <c r="G6" s="66">
        <v>40.934648927012098</v>
      </c>
      <c r="H6" s="66"/>
      <c r="I6" s="66"/>
      <c r="J6" s="9">
        <v>48.999999999999943</v>
      </c>
      <c r="K6" s="9"/>
      <c r="L6" s="9"/>
      <c r="M6" s="67"/>
      <c r="N6" s="40"/>
      <c r="O6" s="9"/>
      <c r="P6" s="9"/>
      <c r="Q6" s="75" t="s">
        <v>15</v>
      </c>
      <c r="R6" s="76"/>
      <c r="S6" s="76"/>
      <c r="T6" s="76"/>
      <c r="U6" s="76"/>
      <c r="V6" s="76">
        <v>76.141513631676105</v>
      </c>
      <c r="W6" s="76"/>
      <c r="X6" s="76">
        <v>1122.1489128999101</v>
      </c>
      <c r="Y6" s="76">
        <v>19.773741552202111</v>
      </c>
      <c r="Z6" s="76">
        <v>9.6904241191628735</v>
      </c>
      <c r="AA6" s="76">
        <v>40.934648927012098</v>
      </c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9"/>
      <c r="AO6" s="9"/>
      <c r="AP6" s="9"/>
      <c r="AQ6" s="9"/>
    </row>
    <row r="7" spans="1:43" x14ac:dyDescent="0.3">
      <c r="B7" s="65" t="s">
        <v>16</v>
      </c>
      <c r="C7" s="66"/>
      <c r="D7" s="66"/>
      <c r="E7" s="66"/>
      <c r="F7" s="66">
        <v>1.56826360742372E-2</v>
      </c>
      <c r="G7" s="66">
        <v>188.864955992077</v>
      </c>
      <c r="H7" s="66"/>
      <c r="I7" s="66"/>
      <c r="J7" s="9">
        <v>50.000000000000057</v>
      </c>
      <c r="K7" s="9"/>
      <c r="L7" s="9"/>
      <c r="M7" s="67"/>
      <c r="N7" s="40"/>
      <c r="O7" s="9"/>
      <c r="P7" s="9"/>
      <c r="Q7" s="75" t="s">
        <v>16</v>
      </c>
      <c r="R7" s="76"/>
      <c r="S7" s="76"/>
      <c r="T7" s="76"/>
      <c r="U7" s="76"/>
      <c r="V7" s="76"/>
      <c r="W7" s="76"/>
      <c r="X7" s="76">
        <v>825.75432489685795</v>
      </c>
      <c r="Y7" s="76">
        <v>19.773614922157261</v>
      </c>
      <c r="Z7" s="76">
        <v>1.4306355726670021</v>
      </c>
      <c r="AA7" s="76">
        <v>188.864955992077</v>
      </c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9"/>
      <c r="AO7" s="9"/>
      <c r="AP7" s="9"/>
      <c r="AQ7" s="9"/>
    </row>
    <row r="8" spans="1:43" x14ac:dyDescent="0.3">
      <c r="B8" s="65" t="s">
        <v>17</v>
      </c>
      <c r="C8" s="66">
        <v>10.208681611662801</v>
      </c>
      <c r="D8" s="66"/>
      <c r="E8" s="66"/>
      <c r="F8" s="66"/>
      <c r="G8" s="66">
        <v>3.2657461538988199</v>
      </c>
      <c r="H8" s="66">
        <v>44.616681749810603</v>
      </c>
      <c r="I8" s="66"/>
      <c r="J8" s="9">
        <v>49</v>
      </c>
      <c r="K8" s="9"/>
      <c r="L8" s="9"/>
      <c r="M8" s="67"/>
      <c r="N8" s="40"/>
      <c r="O8" s="9"/>
      <c r="P8" s="9"/>
      <c r="Q8" s="75" t="s">
        <v>17</v>
      </c>
      <c r="R8" s="76">
        <v>10.208681611662801</v>
      </c>
      <c r="S8" s="76"/>
      <c r="T8" s="76"/>
      <c r="U8" s="76"/>
      <c r="V8" s="76"/>
      <c r="W8" s="76"/>
      <c r="X8" s="76"/>
      <c r="Y8" s="76">
        <v>19.770040935637731</v>
      </c>
      <c r="Z8" s="76">
        <v>0.93904203809014997</v>
      </c>
      <c r="AA8" s="76">
        <v>3.2657461538988199</v>
      </c>
      <c r="AB8" s="76"/>
      <c r="AC8" s="76">
        <v>44.616681749810603</v>
      </c>
      <c r="AD8" s="76"/>
      <c r="AE8" s="76"/>
      <c r="AF8" s="76">
        <v>8.4294781411787607</v>
      </c>
      <c r="AG8" s="76">
        <v>188.854905825413</v>
      </c>
      <c r="AH8" s="76"/>
      <c r="AI8" s="76"/>
      <c r="AJ8" s="76"/>
      <c r="AK8" s="76"/>
      <c r="AL8" s="76"/>
      <c r="AM8" s="76"/>
      <c r="AN8" s="9"/>
      <c r="AO8" s="9"/>
      <c r="AP8" s="9"/>
      <c r="AQ8" s="9"/>
    </row>
    <row r="9" spans="1:43" x14ac:dyDescent="0.3">
      <c r="B9" s="65" t="s">
        <v>18</v>
      </c>
      <c r="C9" s="66"/>
      <c r="D9" s="66"/>
      <c r="E9" s="66">
        <v>14.31789423439513</v>
      </c>
      <c r="F9" s="66"/>
      <c r="G9" s="66"/>
      <c r="H9" s="66"/>
      <c r="I9" s="66"/>
      <c r="J9" s="9">
        <v>0</v>
      </c>
      <c r="K9" s="9"/>
      <c r="L9" s="9"/>
      <c r="M9" s="67"/>
      <c r="N9" s="40"/>
      <c r="O9" s="9"/>
      <c r="P9" s="9"/>
      <c r="Q9" s="75" t="s">
        <v>18</v>
      </c>
      <c r="R9" s="76"/>
      <c r="S9" s="76"/>
      <c r="T9" s="76"/>
      <c r="U9" s="76"/>
      <c r="V9" s="76"/>
      <c r="W9" s="76"/>
      <c r="X9" s="76"/>
      <c r="Y9" s="76">
        <v>14.31789423439513</v>
      </c>
      <c r="Z9" s="76">
        <v>6.5804938715598258</v>
      </c>
      <c r="AA9" s="76"/>
      <c r="AB9" s="76"/>
      <c r="AC9" s="76">
        <v>188.64273942069576</v>
      </c>
      <c r="AD9" s="76"/>
      <c r="AE9" s="76"/>
      <c r="AF9" s="76">
        <v>36.620125575600156</v>
      </c>
      <c r="AG9" s="76">
        <v>2481.1474962956449</v>
      </c>
      <c r="AH9" s="76"/>
      <c r="AI9" s="76"/>
      <c r="AJ9" s="76"/>
      <c r="AK9" s="76"/>
      <c r="AL9" s="76"/>
      <c r="AM9" s="76"/>
      <c r="AN9" s="9"/>
      <c r="AO9" s="9"/>
      <c r="AP9" s="9"/>
      <c r="AQ9" s="9"/>
    </row>
    <row r="10" spans="1:43" x14ac:dyDescent="0.3">
      <c r="B10" s="65" t="s">
        <v>19</v>
      </c>
      <c r="C10" s="66">
        <v>7.0637447348117899</v>
      </c>
      <c r="D10" s="66"/>
      <c r="E10" s="66">
        <v>10.24121755892503</v>
      </c>
      <c r="F10" s="66">
        <v>6.8757551953156826</v>
      </c>
      <c r="G10" s="66"/>
      <c r="H10" s="66">
        <v>14.87112756482812</v>
      </c>
      <c r="I10" s="66">
        <v>1049.5747322181301</v>
      </c>
      <c r="J10" s="9">
        <v>0</v>
      </c>
      <c r="K10" s="9"/>
      <c r="L10" s="9"/>
      <c r="M10" s="67"/>
      <c r="N10" s="40"/>
      <c r="O10" s="9"/>
      <c r="P10" s="9"/>
      <c r="Q10" s="75" t="s">
        <v>19</v>
      </c>
      <c r="R10" s="76">
        <v>7.0637447348117899</v>
      </c>
      <c r="S10" s="76"/>
      <c r="T10" s="76"/>
      <c r="U10" s="76"/>
      <c r="V10" s="76"/>
      <c r="W10" s="76"/>
      <c r="X10" s="76"/>
      <c r="Y10" s="76">
        <v>57.265937251877162</v>
      </c>
      <c r="Z10" s="76">
        <v>127.22509344325724</v>
      </c>
      <c r="AA10" s="76"/>
      <c r="AB10" s="76">
        <v>31.397559388241</v>
      </c>
      <c r="AC10" s="76">
        <v>109.28625069945723</v>
      </c>
      <c r="AD10" s="76">
        <v>96.943911376901099</v>
      </c>
      <c r="AE10" s="76"/>
      <c r="AF10" s="76">
        <v>33.767609646921457</v>
      </c>
      <c r="AG10" s="76">
        <v>1601.5887421597522</v>
      </c>
      <c r="AH10" s="76"/>
      <c r="AI10" s="76"/>
      <c r="AJ10" s="76"/>
      <c r="AK10" s="76"/>
      <c r="AL10" s="76"/>
      <c r="AM10" s="76"/>
      <c r="AN10" s="9"/>
      <c r="AO10" s="9"/>
      <c r="AP10" s="9"/>
      <c r="AQ10" s="9"/>
    </row>
    <row r="11" spans="1:43" x14ac:dyDescent="0.3">
      <c r="B11" s="65" t="s">
        <v>20</v>
      </c>
      <c r="C11" s="66">
        <v>9.8734398676949304</v>
      </c>
      <c r="D11" s="66"/>
      <c r="E11" s="66"/>
      <c r="F11" s="66">
        <v>0.75861889267984273</v>
      </c>
      <c r="G11" s="66"/>
      <c r="H11" s="66"/>
      <c r="I11" s="66">
        <v>144.25003296531099</v>
      </c>
      <c r="J11" s="9">
        <v>0</v>
      </c>
      <c r="K11" s="9"/>
      <c r="L11" s="9"/>
      <c r="M11" s="67"/>
      <c r="N11" s="40"/>
      <c r="O11" s="9"/>
      <c r="P11" s="9"/>
      <c r="Q11" s="75" t="s">
        <v>20</v>
      </c>
      <c r="R11" s="76">
        <v>11.55968408069964</v>
      </c>
      <c r="S11" s="76"/>
      <c r="T11" s="76"/>
      <c r="U11" s="76"/>
      <c r="V11" s="76"/>
      <c r="W11" s="76"/>
      <c r="X11" s="76"/>
      <c r="Y11" s="76">
        <v>40.095946362296175</v>
      </c>
      <c r="Z11" s="76">
        <v>0.80988616474558528</v>
      </c>
      <c r="AA11" s="76"/>
      <c r="AB11" s="76">
        <v>7.08066429861232E-2</v>
      </c>
      <c r="AC11" s="76"/>
      <c r="AD11" s="76">
        <v>1216.668854240766</v>
      </c>
      <c r="AE11" s="76">
        <v>7.9999999999999902</v>
      </c>
      <c r="AF11" s="76">
        <v>135.76052061325845</v>
      </c>
      <c r="AG11" s="76">
        <v>863.56922286859799</v>
      </c>
      <c r="AH11" s="76"/>
      <c r="AI11" s="76"/>
      <c r="AJ11" s="76"/>
      <c r="AK11" s="76"/>
      <c r="AL11" s="76"/>
      <c r="AM11" s="76"/>
      <c r="AN11" s="9"/>
      <c r="AO11" s="9"/>
      <c r="AP11" s="9"/>
      <c r="AQ11" s="9"/>
    </row>
    <row r="12" spans="1:43" x14ac:dyDescent="0.3">
      <c r="A12" s="32"/>
      <c r="B12" s="65" t="s">
        <v>21</v>
      </c>
      <c r="C12" s="66">
        <v>45.499492630791153</v>
      </c>
      <c r="D12" s="66"/>
      <c r="E12" s="66"/>
      <c r="F12" s="66">
        <v>0.196867763509429</v>
      </c>
      <c r="G12" s="66"/>
      <c r="H12" s="66"/>
      <c r="I12" s="66"/>
      <c r="J12" s="70">
        <v>0</v>
      </c>
      <c r="K12" s="70"/>
      <c r="L12" s="70"/>
      <c r="M12" s="67"/>
      <c r="N12" s="40"/>
      <c r="O12" s="9"/>
      <c r="P12" s="9"/>
      <c r="Q12" s="75" t="s">
        <v>21</v>
      </c>
      <c r="R12" s="76">
        <v>484.22157212281212</v>
      </c>
      <c r="S12" s="76"/>
      <c r="T12" s="76"/>
      <c r="U12" s="76"/>
      <c r="V12" s="76"/>
      <c r="W12" s="76"/>
      <c r="X12" s="76"/>
      <c r="Y12" s="76">
        <v>124.310741804305</v>
      </c>
      <c r="Z12" s="76">
        <v>2.8656222630101493</v>
      </c>
      <c r="AA12" s="76"/>
      <c r="AB12" s="76">
        <v>0.48877396827539399</v>
      </c>
      <c r="AC12" s="76">
        <v>0.26672035947433798</v>
      </c>
      <c r="AD12" s="76"/>
      <c r="AE12" s="76"/>
      <c r="AF12" s="76"/>
      <c r="AG12" s="76"/>
      <c r="AH12" s="76">
        <v>5.5844105361256497</v>
      </c>
      <c r="AI12" s="76">
        <v>1586.38723438233</v>
      </c>
      <c r="AJ12" s="76">
        <v>12.000000000000011</v>
      </c>
      <c r="AK12" s="76">
        <v>19.02953371757879</v>
      </c>
      <c r="AL12" s="76">
        <v>1176.76044817398</v>
      </c>
      <c r="AM12" s="76">
        <v>800</v>
      </c>
      <c r="AN12" s="9"/>
      <c r="AO12" s="9"/>
      <c r="AP12" s="70"/>
      <c r="AQ12" s="9"/>
    </row>
    <row r="13" spans="1:43" x14ac:dyDescent="0.3">
      <c r="A13" s="11"/>
      <c r="B13" s="57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69"/>
      <c r="N13" s="41"/>
      <c r="O13" s="10"/>
      <c r="P13" s="72"/>
      <c r="Q13" s="57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72"/>
      <c r="AN13" s="10"/>
      <c r="AO13" s="10"/>
      <c r="AP13" s="10"/>
      <c r="AQ13" s="10"/>
    </row>
    <row r="14" spans="1:43" x14ac:dyDescent="0.3">
      <c r="A14" s="11"/>
      <c r="B14" s="11"/>
      <c r="C14" s="11"/>
      <c r="D14" s="11"/>
      <c r="E14" s="11"/>
      <c r="F14" s="11"/>
      <c r="G14" s="11"/>
      <c r="H14" s="11"/>
      <c r="I14" s="11"/>
      <c r="N14" s="38"/>
      <c r="O14" s="11"/>
      <c r="P14" s="42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42"/>
    </row>
    <row r="15" spans="1:43" x14ac:dyDescent="0.3">
      <c r="A15" s="11"/>
      <c r="B15" s="11"/>
      <c r="C15" s="11"/>
      <c r="D15" s="11"/>
      <c r="E15" s="11"/>
      <c r="F15" s="11"/>
      <c r="G15" s="11"/>
      <c r="H15" s="11"/>
      <c r="I15" s="11"/>
      <c r="N15" s="38"/>
      <c r="O15" s="11"/>
      <c r="P15" s="42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42"/>
    </row>
    <row r="16" spans="1:43" x14ac:dyDescent="0.3">
      <c r="A16" s="11"/>
      <c r="B16" s="11"/>
      <c r="C16" s="11"/>
      <c r="D16" s="11"/>
      <c r="E16" s="11"/>
      <c r="F16" s="11"/>
      <c r="G16" s="11"/>
      <c r="H16" s="11"/>
      <c r="I16" s="11"/>
      <c r="N16" s="38"/>
      <c r="O16" s="11"/>
      <c r="P16" s="42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42"/>
    </row>
    <row r="17" spans="1:42" x14ac:dyDescent="0.3">
      <c r="A17" s="11"/>
      <c r="B17" s="11"/>
      <c r="C17" s="11"/>
      <c r="D17" s="11"/>
      <c r="E17" s="11"/>
      <c r="F17" s="11"/>
      <c r="G17" s="11"/>
      <c r="H17" s="11"/>
      <c r="I17" s="11"/>
      <c r="N17" s="38"/>
      <c r="O17" s="11"/>
      <c r="P17" s="42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42"/>
    </row>
    <row r="18" spans="1:42" x14ac:dyDescent="0.3">
      <c r="A18" s="11"/>
      <c r="B18" s="11"/>
      <c r="C18" s="11"/>
      <c r="D18" s="11"/>
      <c r="E18" s="11"/>
      <c r="F18" s="11"/>
      <c r="G18" s="11"/>
      <c r="H18" s="11"/>
      <c r="I18" s="11"/>
      <c r="N18" s="68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42"/>
    </row>
    <row r="19" spans="1:42" x14ac:dyDescent="0.3">
      <c r="A19" s="71"/>
      <c r="B19" s="71"/>
      <c r="C19" s="71"/>
      <c r="D19" s="71"/>
      <c r="E19" s="71"/>
      <c r="F19" s="71"/>
      <c r="G19" s="71"/>
      <c r="H19" s="71"/>
      <c r="I19" s="7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42"/>
    </row>
    <row r="20" spans="1:42" x14ac:dyDescent="0.3">
      <c r="A20" s="71"/>
      <c r="B20" s="71"/>
      <c r="C20" s="71"/>
      <c r="D20" s="71"/>
      <c r="E20" s="71"/>
      <c r="F20" s="71"/>
      <c r="G20" s="71"/>
      <c r="H20" s="71"/>
      <c r="I20" s="7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42"/>
    </row>
    <row r="21" spans="1:42" x14ac:dyDescent="0.3">
      <c r="A21" s="71"/>
      <c r="B21" s="71"/>
      <c r="C21" s="71"/>
      <c r="D21" s="71"/>
      <c r="E21" s="71"/>
      <c r="F21" s="71"/>
      <c r="G21" s="71"/>
      <c r="H21" s="71"/>
      <c r="I21" s="7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42"/>
    </row>
    <row r="22" spans="1:42" x14ac:dyDescent="0.3">
      <c r="A22" s="71"/>
      <c r="B22" s="71"/>
      <c r="C22" s="71"/>
      <c r="D22" s="71"/>
      <c r="E22" s="71"/>
      <c r="F22" s="71"/>
      <c r="G22" s="71"/>
      <c r="H22" s="71"/>
      <c r="I22" s="7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42"/>
    </row>
    <row r="23" spans="1:42" x14ac:dyDescent="0.3">
      <c r="A23" s="71"/>
      <c r="B23" s="71"/>
      <c r="C23" s="71"/>
      <c r="D23" s="71"/>
      <c r="E23" s="71"/>
      <c r="F23" s="71"/>
      <c r="G23" s="71"/>
      <c r="H23" s="71"/>
      <c r="I23" s="71"/>
      <c r="AP23" s="49"/>
    </row>
    <row r="24" spans="1:42" x14ac:dyDescent="0.3">
      <c r="A24" s="71"/>
      <c r="B24" s="71"/>
      <c r="C24" s="71"/>
      <c r="D24" s="71"/>
      <c r="E24" s="71"/>
      <c r="F24" s="71"/>
      <c r="G24" s="71"/>
      <c r="H24" s="71"/>
      <c r="I24" s="71"/>
    </row>
    <row r="25" spans="1:42" x14ac:dyDescent="0.3">
      <c r="A25" s="71"/>
      <c r="B25" s="71"/>
      <c r="C25" s="71"/>
      <c r="D25" s="71"/>
      <c r="E25" s="71"/>
      <c r="F25" s="71"/>
      <c r="G25" s="71"/>
      <c r="H25" s="71"/>
      <c r="I25" s="71"/>
    </row>
  </sheetData>
  <pageMargins left="0.7" right="0.7" top="0.75" bottom="0.75" header="0.3" footer="0.3"/>
  <pageSetup paperSize="9" orientation="portrait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0"/>
  <sheetViews>
    <sheetView topLeftCell="B9" workbookViewId="0">
      <selection activeCell="S25" sqref="S25:AB55"/>
    </sheetView>
  </sheetViews>
  <sheetFormatPr defaultRowHeight="14.4" x14ac:dyDescent="0.3"/>
  <cols>
    <col min="2" max="8" width="9.33203125" bestFit="1" customWidth="1"/>
    <col min="9" max="9" width="9.88671875" bestFit="1" customWidth="1"/>
    <col min="10" max="12" width="9.33203125" bestFit="1" customWidth="1"/>
    <col min="13" max="13" width="9.88671875" bestFit="1" customWidth="1"/>
    <col min="17" max="17" width="32.109375" bestFit="1" customWidth="1"/>
    <col min="18" max="28" width="7.33203125" bestFit="1" customWidth="1"/>
    <col min="29" max="29" width="9.109375" style="11"/>
  </cols>
  <sheetData>
    <row r="1" spans="1:29" x14ac:dyDescent="0.3">
      <c r="A1" s="6" t="s">
        <v>117</v>
      </c>
      <c r="B1" t="s">
        <v>112</v>
      </c>
      <c r="C1" t="s">
        <v>1</v>
      </c>
      <c r="D1" t="s">
        <v>2</v>
      </c>
      <c r="E1" t="s">
        <v>151</v>
      </c>
      <c r="F1" t="s">
        <v>3</v>
      </c>
      <c r="G1" t="s">
        <v>23</v>
      </c>
      <c r="H1" t="s">
        <v>4</v>
      </c>
      <c r="I1" t="s">
        <v>5</v>
      </c>
      <c r="J1" t="s">
        <v>6</v>
      </c>
      <c r="K1" t="s">
        <v>7</v>
      </c>
      <c r="L1" t="s">
        <v>8</v>
      </c>
      <c r="M1" t="s">
        <v>9</v>
      </c>
      <c r="N1" t="s">
        <v>10</v>
      </c>
      <c r="Q1" s="91" t="s">
        <v>24</v>
      </c>
      <c r="R1" s="91"/>
      <c r="S1" s="91"/>
      <c r="T1" s="91"/>
      <c r="U1" s="91"/>
      <c r="V1" s="91"/>
    </row>
    <row r="2" spans="1:29" x14ac:dyDescent="0.3">
      <c r="A2" t="s">
        <v>11</v>
      </c>
      <c r="B2" s="77">
        <v>0</v>
      </c>
      <c r="C2" s="77">
        <v>0</v>
      </c>
      <c r="D2" s="77">
        <v>127.95342575541753</v>
      </c>
      <c r="E2" s="77">
        <v>0</v>
      </c>
      <c r="F2" s="77">
        <v>0</v>
      </c>
      <c r="G2" s="77">
        <v>0</v>
      </c>
      <c r="H2" s="77">
        <v>0</v>
      </c>
      <c r="I2" s="77">
        <v>2601.0256426021929</v>
      </c>
      <c r="J2" s="77">
        <v>836.19789860139736</v>
      </c>
      <c r="K2" s="77">
        <v>32666.666666666581</v>
      </c>
      <c r="L2" s="77">
        <v>29.999999999999961</v>
      </c>
      <c r="M2" s="77">
        <v>640.66559999999913</v>
      </c>
      <c r="N2" s="77">
        <v>1849.4021038816973</v>
      </c>
      <c r="Q2" s="1" t="s">
        <v>0</v>
      </c>
      <c r="R2" s="1" t="s">
        <v>11</v>
      </c>
      <c r="S2" s="1">
        <v>2020</v>
      </c>
      <c r="T2" s="1">
        <v>2022</v>
      </c>
      <c r="U2" s="1">
        <v>2024</v>
      </c>
      <c r="V2" s="1">
        <v>2026</v>
      </c>
      <c r="W2" s="1">
        <v>2028</v>
      </c>
      <c r="X2" s="1">
        <v>2030</v>
      </c>
      <c r="Y2" s="1">
        <v>2035</v>
      </c>
      <c r="Z2" s="1">
        <v>2040</v>
      </c>
      <c r="AA2" s="1">
        <v>2045</v>
      </c>
      <c r="AB2" s="1">
        <v>2050</v>
      </c>
    </row>
    <row r="3" spans="1:29" x14ac:dyDescent="0.3">
      <c r="A3" t="s">
        <v>12</v>
      </c>
      <c r="B3" s="77">
        <v>14.519999999999978</v>
      </c>
      <c r="C3" s="77">
        <v>284.06448873171303</v>
      </c>
      <c r="D3" s="77">
        <v>48.991220604954151</v>
      </c>
      <c r="E3" s="77">
        <v>0</v>
      </c>
      <c r="F3" s="77">
        <v>509.88686181075553</v>
      </c>
      <c r="G3" s="77">
        <v>0</v>
      </c>
      <c r="H3" s="77">
        <v>794.71999999999946</v>
      </c>
      <c r="I3" s="77">
        <v>1025.5717088951758</v>
      </c>
      <c r="J3" s="77">
        <v>7814.1771955873819</v>
      </c>
      <c r="K3" s="77">
        <v>23566.666666666606</v>
      </c>
      <c r="L3" s="77">
        <v>29.999999999999961</v>
      </c>
      <c r="M3" s="77">
        <v>804.77019999999879</v>
      </c>
      <c r="N3" s="77">
        <v>2648.5833063867135</v>
      </c>
      <c r="Q3" s="2" t="s">
        <v>22</v>
      </c>
      <c r="R3" s="3"/>
      <c r="S3" s="3">
        <v>15</v>
      </c>
      <c r="T3" s="3">
        <v>20</v>
      </c>
      <c r="U3" s="3">
        <v>26</v>
      </c>
      <c r="V3" s="3">
        <v>32</v>
      </c>
      <c r="W3" s="3">
        <v>38</v>
      </c>
      <c r="X3" s="3">
        <v>44</v>
      </c>
      <c r="Y3" s="3">
        <v>55</v>
      </c>
      <c r="Z3" s="3">
        <v>66</v>
      </c>
      <c r="AA3" s="3">
        <v>77</v>
      </c>
      <c r="AB3" s="3">
        <v>88</v>
      </c>
    </row>
    <row r="4" spans="1:29" x14ac:dyDescent="0.3">
      <c r="A4" s="33" t="s">
        <v>13</v>
      </c>
      <c r="B4" s="77">
        <v>20.327999999999967</v>
      </c>
      <c r="C4" s="77">
        <v>397.69028422439851</v>
      </c>
      <c r="D4" s="77">
        <v>53.716367395562806</v>
      </c>
      <c r="E4" s="77">
        <v>0</v>
      </c>
      <c r="F4" s="77">
        <v>509.88686181075553</v>
      </c>
      <c r="G4" s="77">
        <v>0</v>
      </c>
      <c r="H4" s="77">
        <v>792.90555555555443</v>
      </c>
      <c r="I4" s="77">
        <v>976.14567087958972</v>
      </c>
      <c r="J4" s="77">
        <v>8730.3378831695154</v>
      </c>
      <c r="K4" s="77">
        <v>18876.666666666599</v>
      </c>
      <c r="L4" s="77">
        <v>29.999999999999961</v>
      </c>
      <c r="M4" s="77">
        <v>815.78163999999879</v>
      </c>
      <c r="N4" s="77">
        <v>2976.6291220257876</v>
      </c>
      <c r="Q4" s="4" t="s">
        <v>114</v>
      </c>
      <c r="R4" s="5"/>
      <c r="S4" s="78">
        <v>15</v>
      </c>
      <c r="T4" s="78">
        <v>20</v>
      </c>
      <c r="U4" s="78">
        <v>26</v>
      </c>
      <c r="V4" s="78">
        <v>32</v>
      </c>
      <c r="W4" s="78">
        <v>38</v>
      </c>
      <c r="X4" s="78">
        <v>44</v>
      </c>
      <c r="Y4" s="78">
        <v>55</v>
      </c>
      <c r="Z4" s="78">
        <v>66</v>
      </c>
      <c r="AA4" s="78">
        <v>77</v>
      </c>
      <c r="AB4" s="78">
        <v>88</v>
      </c>
    </row>
    <row r="5" spans="1:29" x14ac:dyDescent="0.3">
      <c r="A5" t="s">
        <v>14</v>
      </c>
      <c r="B5" s="77">
        <v>26.135999999999957</v>
      </c>
      <c r="C5" s="77">
        <v>511.31607971708269</v>
      </c>
      <c r="D5" s="77">
        <v>53.110026891492943</v>
      </c>
      <c r="E5" s="77">
        <v>0</v>
      </c>
      <c r="F5" s="77">
        <v>509.88686181075553</v>
      </c>
      <c r="G5" s="77">
        <v>0</v>
      </c>
      <c r="H5" s="77">
        <v>791.09111111110997</v>
      </c>
      <c r="I5" s="77">
        <v>952.05005301837525</v>
      </c>
      <c r="J5" s="77">
        <v>9665.199200968289</v>
      </c>
      <c r="K5" s="77">
        <v>14186.666666666664</v>
      </c>
      <c r="L5" s="77">
        <v>29.999999999999961</v>
      </c>
      <c r="M5" s="77">
        <v>826.79307999999878</v>
      </c>
      <c r="N5" s="77">
        <v>2950.2492208289518</v>
      </c>
      <c r="Q5" s="2" t="s">
        <v>25</v>
      </c>
      <c r="R5" s="3"/>
      <c r="S5" s="3">
        <v>284</v>
      </c>
      <c r="T5" s="3">
        <v>398</v>
      </c>
      <c r="U5" s="3">
        <v>511</v>
      </c>
      <c r="V5" s="3">
        <v>625</v>
      </c>
      <c r="W5" s="3">
        <v>739</v>
      </c>
      <c r="X5" s="3">
        <v>861</v>
      </c>
      <c r="Y5" s="3">
        <v>1076</v>
      </c>
      <c r="Z5" s="3">
        <v>1291</v>
      </c>
      <c r="AA5" s="3">
        <v>1506</v>
      </c>
      <c r="AB5" s="3">
        <v>1722</v>
      </c>
    </row>
    <row r="6" spans="1:29" x14ac:dyDescent="0.3">
      <c r="A6" t="s">
        <v>15</v>
      </c>
      <c r="B6" s="77">
        <v>31.943999999999932</v>
      </c>
      <c r="C6" s="77">
        <v>624.94187520976698</v>
      </c>
      <c r="D6" s="77">
        <v>53.000024972812376</v>
      </c>
      <c r="E6" s="77">
        <v>847.63359709659221</v>
      </c>
      <c r="F6" s="77">
        <v>509.88686181075553</v>
      </c>
      <c r="G6" s="77">
        <v>0</v>
      </c>
      <c r="H6" s="77">
        <v>789.27666666666551</v>
      </c>
      <c r="I6" s="77">
        <v>340.51098837511449</v>
      </c>
      <c r="J6" s="77">
        <v>10581.350546261277</v>
      </c>
      <c r="K6" s="77">
        <v>9496.6666666666461</v>
      </c>
      <c r="L6" s="77">
        <v>29.999999999999961</v>
      </c>
      <c r="M6" s="77">
        <v>860.15331999999842</v>
      </c>
      <c r="N6" s="77">
        <v>4270.9432938247373</v>
      </c>
      <c r="Q6" s="4" t="s">
        <v>26</v>
      </c>
      <c r="R6" s="5"/>
      <c r="S6" s="78">
        <v>284</v>
      </c>
      <c r="T6" s="78">
        <v>398</v>
      </c>
      <c r="U6" s="78">
        <v>511</v>
      </c>
      <c r="V6" s="78">
        <v>625</v>
      </c>
      <c r="W6" s="78">
        <v>739</v>
      </c>
      <c r="X6" s="78">
        <v>861</v>
      </c>
      <c r="Y6" s="78">
        <v>1076</v>
      </c>
      <c r="Z6" s="78">
        <v>1291</v>
      </c>
      <c r="AA6" s="78">
        <v>1506</v>
      </c>
      <c r="AB6" s="78">
        <v>1722</v>
      </c>
    </row>
    <row r="7" spans="1:29" x14ac:dyDescent="0.3">
      <c r="A7" t="s">
        <v>16</v>
      </c>
      <c r="B7" s="77">
        <v>37.751999999999903</v>
      </c>
      <c r="C7" s="77">
        <v>738.56767070245223</v>
      </c>
      <c r="D7" s="77">
        <v>52.507095167719392</v>
      </c>
      <c r="E7" s="77">
        <v>4641.5241792690331</v>
      </c>
      <c r="F7" s="77">
        <v>509.88686181075553</v>
      </c>
      <c r="G7" s="77">
        <v>0</v>
      </c>
      <c r="H7" s="77">
        <v>787.46249999999873</v>
      </c>
      <c r="I7" s="77">
        <v>325.44496992346831</v>
      </c>
      <c r="J7" s="77">
        <v>11516.219157726064</v>
      </c>
      <c r="K7" s="77">
        <v>4806.6666666666615</v>
      </c>
      <c r="L7" s="77">
        <v>29.999999999999961</v>
      </c>
      <c r="M7" s="77">
        <v>871.16475999999841</v>
      </c>
      <c r="N7" s="77">
        <v>4678.3209470694355</v>
      </c>
      <c r="Q7" s="2" t="s">
        <v>2</v>
      </c>
      <c r="R7" s="3">
        <v>127.95342575541753</v>
      </c>
      <c r="S7" s="3">
        <v>49</v>
      </c>
      <c r="T7" s="3">
        <v>54</v>
      </c>
      <c r="U7" s="3">
        <v>53</v>
      </c>
      <c r="V7" s="3">
        <v>53</v>
      </c>
      <c r="W7" s="3">
        <v>53</v>
      </c>
      <c r="X7" s="3">
        <v>52</v>
      </c>
      <c r="Y7" s="3">
        <v>28</v>
      </c>
      <c r="Z7" s="3">
        <v>27</v>
      </c>
      <c r="AA7" s="3"/>
      <c r="AB7" s="3"/>
    </row>
    <row r="8" spans="1:29" x14ac:dyDescent="0.3">
      <c r="A8" t="s">
        <v>17</v>
      </c>
      <c r="B8" s="77">
        <v>43.999999999999872</v>
      </c>
      <c r="C8" s="77">
        <v>860.80148100518898</v>
      </c>
      <c r="D8" s="77">
        <v>52.008905622633868</v>
      </c>
      <c r="E8" s="77">
        <v>4572.0442871919704</v>
      </c>
      <c r="F8" s="77">
        <v>509.88686181075553</v>
      </c>
      <c r="G8" s="77">
        <v>14.8131174072728</v>
      </c>
      <c r="H8" s="77">
        <v>785.64805555555449</v>
      </c>
      <c r="I8" s="77">
        <v>289.12287195582428</v>
      </c>
      <c r="J8" s="77">
        <v>12432.390460826511</v>
      </c>
      <c r="K8" s="77">
        <v>116.66666666666637</v>
      </c>
      <c r="L8" s="77">
        <v>29.999999999999961</v>
      </c>
      <c r="M8" s="77">
        <v>537.84559999999931</v>
      </c>
      <c r="N8" s="77">
        <v>5192.9239410573082</v>
      </c>
      <c r="Q8" s="4" t="s">
        <v>27</v>
      </c>
      <c r="R8" s="5">
        <v>127.95342575541753</v>
      </c>
      <c r="S8" s="78">
        <v>49</v>
      </c>
      <c r="T8" s="78">
        <v>54</v>
      </c>
      <c r="U8" s="78">
        <v>53</v>
      </c>
      <c r="V8" s="78">
        <v>53</v>
      </c>
      <c r="W8" s="78">
        <v>53</v>
      </c>
      <c r="X8" s="78">
        <v>52</v>
      </c>
      <c r="Y8" s="78">
        <v>28</v>
      </c>
      <c r="Z8" s="78">
        <v>27</v>
      </c>
      <c r="AA8" s="78"/>
      <c r="AB8" s="78"/>
    </row>
    <row r="9" spans="1:29" x14ac:dyDescent="0.3">
      <c r="A9" t="s">
        <v>18</v>
      </c>
      <c r="B9" s="77">
        <v>54.999999999999886</v>
      </c>
      <c r="C9" s="77">
        <v>1076.001851256487</v>
      </c>
      <c r="D9" s="77">
        <v>28.295466194679186</v>
      </c>
      <c r="E9" s="77">
        <v>3573.0803772850691</v>
      </c>
      <c r="F9" s="77">
        <v>497.35681018833662</v>
      </c>
      <c r="G9" s="77">
        <v>21.70494849698969</v>
      </c>
      <c r="H9" s="77">
        <v>781.5655555555544</v>
      </c>
      <c r="I9" s="77">
        <v>188.70129925032239</v>
      </c>
      <c r="J9" s="77">
        <v>12218.300089047258</v>
      </c>
      <c r="K9" s="77">
        <v>116.66666666666643</v>
      </c>
      <c r="L9" s="77">
        <v>29.999999999999961</v>
      </c>
      <c r="M9" s="77">
        <v>104.27499999999985</v>
      </c>
      <c r="N9" s="77">
        <v>5043.721621852992</v>
      </c>
      <c r="Q9" s="2" t="s">
        <v>151</v>
      </c>
      <c r="R9" s="3"/>
      <c r="S9" s="3"/>
      <c r="T9" s="3"/>
      <c r="U9" s="3"/>
      <c r="V9" s="3">
        <v>848</v>
      </c>
      <c r="W9" s="3">
        <v>4642</v>
      </c>
      <c r="X9" s="3">
        <v>4572</v>
      </c>
      <c r="Y9" s="3">
        <v>3573</v>
      </c>
      <c r="Z9" s="3">
        <v>2784</v>
      </c>
      <c r="AA9" s="3">
        <v>1827</v>
      </c>
      <c r="AB9" s="3">
        <v>1438</v>
      </c>
      <c r="AC9" s="3"/>
    </row>
    <row r="10" spans="1:29" x14ac:dyDescent="0.3">
      <c r="A10" t="s">
        <v>19</v>
      </c>
      <c r="B10" s="77">
        <v>65.999999999999858</v>
      </c>
      <c r="C10" s="77">
        <v>1291.2022215077875</v>
      </c>
      <c r="D10" s="77">
        <v>27.449097479418281</v>
      </c>
      <c r="E10" s="77">
        <v>2783.6416861676507</v>
      </c>
      <c r="F10" s="77">
        <v>497.35681018833662</v>
      </c>
      <c r="G10" s="77">
        <v>50.713680744145606</v>
      </c>
      <c r="H10" s="77">
        <v>777.48333333333176</v>
      </c>
      <c r="I10" s="77">
        <v>6.1880935563157013</v>
      </c>
      <c r="J10" s="77">
        <v>12059.203339903679</v>
      </c>
      <c r="K10" s="77">
        <v>116.66666666666654</v>
      </c>
      <c r="L10" s="77">
        <v>29.999999999999961</v>
      </c>
      <c r="M10" s="77">
        <v>3179.3924707547699</v>
      </c>
      <c r="N10" s="77">
        <v>4597.8255545843349</v>
      </c>
      <c r="Q10" s="4" t="s">
        <v>152</v>
      </c>
      <c r="R10" s="5"/>
      <c r="S10" s="78"/>
      <c r="T10" s="78"/>
      <c r="U10" s="78"/>
      <c r="V10" s="78">
        <v>848</v>
      </c>
      <c r="W10" s="78">
        <v>4642</v>
      </c>
      <c r="X10" s="78">
        <v>4572</v>
      </c>
      <c r="Y10" s="78">
        <v>3573</v>
      </c>
      <c r="Z10" s="78">
        <v>2784</v>
      </c>
      <c r="AA10" s="78">
        <v>1827</v>
      </c>
      <c r="AB10" s="78">
        <v>1438</v>
      </c>
      <c r="AC10" s="5"/>
    </row>
    <row r="11" spans="1:29" x14ac:dyDescent="0.3">
      <c r="A11" t="s">
        <v>20</v>
      </c>
      <c r="B11" s="77">
        <v>76.999999999999787</v>
      </c>
      <c r="C11" s="77">
        <v>1506.4025917590855</v>
      </c>
      <c r="D11" s="77">
        <v>0</v>
      </c>
      <c r="E11" s="77">
        <v>1827.4760452076557</v>
      </c>
      <c r="F11" s="77">
        <v>497.35681018833662</v>
      </c>
      <c r="G11" s="77">
        <v>105.37884508527229</v>
      </c>
      <c r="H11" s="77">
        <v>773.80916666666656</v>
      </c>
      <c r="I11" s="77">
        <v>0</v>
      </c>
      <c r="J11" s="77">
        <v>12058.288334640711</v>
      </c>
      <c r="K11" s="77">
        <v>0</v>
      </c>
      <c r="L11" s="77">
        <v>29.999999999999961</v>
      </c>
      <c r="M11" s="77">
        <v>3620.0150666838235</v>
      </c>
      <c r="N11" s="77">
        <v>3504.3411327341346</v>
      </c>
      <c r="Q11" s="2" t="s">
        <v>3</v>
      </c>
      <c r="R11" s="3"/>
      <c r="S11" s="3">
        <v>510</v>
      </c>
      <c r="T11" s="3">
        <v>510</v>
      </c>
      <c r="U11" s="3">
        <v>510</v>
      </c>
      <c r="V11" s="3">
        <v>510</v>
      </c>
      <c r="W11" s="3">
        <v>510</v>
      </c>
      <c r="X11" s="3">
        <v>510</v>
      </c>
      <c r="Y11" s="3">
        <v>497</v>
      </c>
      <c r="Z11" s="3">
        <v>497</v>
      </c>
      <c r="AA11" s="3">
        <v>497</v>
      </c>
      <c r="AB11" s="3">
        <v>491</v>
      </c>
      <c r="AC11" s="3"/>
    </row>
    <row r="12" spans="1:29" x14ac:dyDescent="0.3">
      <c r="A12" t="s">
        <v>21</v>
      </c>
      <c r="B12" s="77">
        <v>87.999999999999815</v>
      </c>
      <c r="C12" s="77">
        <v>1721.602962010382</v>
      </c>
      <c r="D12" s="77">
        <v>0</v>
      </c>
      <c r="E12" s="77">
        <v>1438.4116721228938</v>
      </c>
      <c r="F12" s="77">
        <v>490.979455979124</v>
      </c>
      <c r="G12" s="77">
        <v>118.15811173106957</v>
      </c>
      <c r="H12" s="77">
        <v>770.13499999999988</v>
      </c>
      <c r="I12" s="77">
        <v>0</v>
      </c>
      <c r="J12" s="77">
        <v>11914.495578224407</v>
      </c>
      <c r="K12" s="77">
        <v>0</v>
      </c>
      <c r="L12" s="77">
        <v>29.999999999999961</v>
      </c>
      <c r="M12" s="77">
        <v>3640.8700666838217</v>
      </c>
      <c r="N12" s="77">
        <v>3046.083714756423</v>
      </c>
      <c r="Q12" s="4" t="s">
        <v>28</v>
      </c>
      <c r="R12" s="5"/>
      <c r="S12" s="78">
        <v>510</v>
      </c>
      <c r="T12" s="78">
        <v>510</v>
      </c>
      <c r="U12" s="78">
        <v>510</v>
      </c>
      <c r="V12" s="78">
        <v>510</v>
      </c>
      <c r="W12" s="78">
        <v>510</v>
      </c>
      <c r="X12" s="78">
        <v>510</v>
      </c>
      <c r="Y12" s="78">
        <v>497</v>
      </c>
      <c r="Z12" s="78">
        <v>497</v>
      </c>
      <c r="AA12" s="78">
        <v>497</v>
      </c>
      <c r="AB12" s="78">
        <v>491</v>
      </c>
      <c r="AC12" s="5"/>
    </row>
    <row r="13" spans="1:29" x14ac:dyDescent="0.3">
      <c r="Q13" s="2" t="s">
        <v>29</v>
      </c>
      <c r="R13" s="3"/>
      <c r="S13" s="3">
        <v>795</v>
      </c>
      <c r="T13" s="3">
        <v>793</v>
      </c>
      <c r="U13" s="3">
        <v>791</v>
      </c>
      <c r="V13" s="3">
        <v>789</v>
      </c>
      <c r="W13" s="3">
        <v>787</v>
      </c>
      <c r="X13" s="3">
        <v>786</v>
      </c>
      <c r="Y13" s="3">
        <v>782</v>
      </c>
      <c r="Z13" s="3">
        <v>777</v>
      </c>
      <c r="AA13" s="3">
        <v>774</v>
      </c>
      <c r="AB13" s="3">
        <v>770</v>
      </c>
      <c r="AC13" s="3"/>
    </row>
    <row r="14" spans="1:29" x14ac:dyDescent="0.3">
      <c r="Q14" s="4" t="s">
        <v>30</v>
      </c>
      <c r="R14" s="5"/>
      <c r="S14" s="78">
        <v>466</v>
      </c>
      <c r="T14" s="78">
        <v>466</v>
      </c>
      <c r="U14" s="78">
        <v>466</v>
      </c>
      <c r="V14" s="78">
        <v>466</v>
      </c>
      <c r="W14" s="78">
        <v>466</v>
      </c>
      <c r="X14" s="78">
        <v>466</v>
      </c>
      <c r="Y14" s="78"/>
      <c r="Z14" s="78"/>
      <c r="AA14" s="78"/>
      <c r="AB14" s="78"/>
      <c r="AC14" s="5"/>
    </row>
    <row r="15" spans="1:29" x14ac:dyDescent="0.3">
      <c r="Q15" s="4" t="s">
        <v>31</v>
      </c>
      <c r="R15" s="5"/>
      <c r="S15" s="78">
        <v>328</v>
      </c>
      <c r="T15" s="78">
        <v>326</v>
      </c>
      <c r="U15" s="78">
        <v>325</v>
      </c>
      <c r="V15" s="78">
        <v>323</v>
      </c>
      <c r="W15" s="78">
        <v>321</v>
      </c>
      <c r="X15" s="78">
        <v>319</v>
      </c>
      <c r="Y15" s="78">
        <v>782</v>
      </c>
      <c r="Z15" s="78">
        <v>777</v>
      </c>
      <c r="AA15" s="78">
        <v>774</v>
      </c>
      <c r="AB15" s="78">
        <v>770</v>
      </c>
      <c r="AC15" s="5"/>
    </row>
    <row r="16" spans="1:29" x14ac:dyDescent="0.3">
      <c r="Q16" s="2" t="s">
        <v>32</v>
      </c>
      <c r="R16" s="3">
        <v>2601.0256426021924</v>
      </c>
      <c r="S16" s="3">
        <v>1026</v>
      </c>
      <c r="T16" s="3">
        <v>976</v>
      </c>
      <c r="U16" s="3">
        <v>952</v>
      </c>
      <c r="V16" s="3">
        <v>341</v>
      </c>
      <c r="W16" s="3">
        <v>325</v>
      </c>
      <c r="X16" s="3">
        <v>289</v>
      </c>
      <c r="Y16" s="3">
        <v>189</v>
      </c>
      <c r="Z16" s="3">
        <v>6</v>
      </c>
      <c r="AA16" s="3"/>
      <c r="AB16" s="3"/>
      <c r="AC16" s="3"/>
    </row>
    <row r="17" spans="17:29" x14ac:dyDescent="0.3">
      <c r="Q17" s="4" t="s">
        <v>33</v>
      </c>
      <c r="R17" s="5">
        <v>383.71816428317925</v>
      </c>
      <c r="S17" s="78">
        <v>239</v>
      </c>
      <c r="T17" s="78">
        <v>275</v>
      </c>
      <c r="U17" s="78">
        <v>271</v>
      </c>
      <c r="V17" s="78">
        <v>286</v>
      </c>
      <c r="W17" s="78">
        <v>272</v>
      </c>
      <c r="X17" s="78">
        <v>237</v>
      </c>
      <c r="Y17" s="78">
        <v>189</v>
      </c>
      <c r="Z17" s="78">
        <v>6</v>
      </c>
      <c r="AA17" s="78"/>
      <c r="AB17" s="78"/>
      <c r="AC17" s="5"/>
    </row>
    <row r="18" spans="17:29" x14ac:dyDescent="0.3">
      <c r="Q18" s="4" t="s">
        <v>34</v>
      </c>
      <c r="R18" s="5">
        <v>1611.3535067986863</v>
      </c>
      <c r="S18" s="78">
        <v>735</v>
      </c>
      <c r="T18" s="78">
        <v>644</v>
      </c>
      <c r="U18" s="78">
        <v>625</v>
      </c>
      <c r="V18" s="78"/>
      <c r="W18" s="78"/>
      <c r="X18" s="78"/>
      <c r="Y18" s="78"/>
      <c r="Z18" s="78"/>
      <c r="AA18" s="78"/>
      <c r="AB18" s="78"/>
      <c r="AC18" s="5"/>
    </row>
    <row r="19" spans="17:29" x14ac:dyDescent="0.3">
      <c r="Q19" s="4" t="s">
        <v>35</v>
      </c>
      <c r="R19" s="5">
        <v>97.933523839965318</v>
      </c>
      <c r="S19" s="78">
        <v>52</v>
      </c>
      <c r="T19" s="78">
        <v>57</v>
      </c>
      <c r="U19" s="78">
        <v>56</v>
      </c>
      <c r="V19" s="78">
        <v>54</v>
      </c>
      <c r="W19" s="78">
        <v>53</v>
      </c>
      <c r="X19" s="78">
        <v>52</v>
      </c>
      <c r="Y19" s="78"/>
      <c r="Z19" s="78"/>
      <c r="AA19" s="78"/>
      <c r="AB19" s="78"/>
      <c r="AC19" s="5"/>
    </row>
    <row r="20" spans="17:29" x14ac:dyDescent="0.3">
      <c r="Q20" s="4" t="s">
        <v>36</v>
      </c>
      <c r="R20" s="5">
        <v>508.02044768036171</v>
      </c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5"/>
    </row>
    <row r="21" spans="17:29" x14ac:dyDescent="0.3">
      <c r="Q21" s="2" t="s">
        <v>37</v>
      </c>
      <c r="R21" s="3">
        <f>SUM(R22:R24)</f>
        <v>555.59457692307592</v>
      </c>
      <c r="S21" s="3">
        <v>7814</v>
      </c>
      <c r="T21" s="3">
        <v>8730</v>
      </c>
      <c r="U21" s="3">
        <v>9665</v>
      </c>
      <c r="V21" s="3">
        <v>10581</v>
      </c>
      <c r="W21" s="3">
        <v>11516</v>
      </c>
      <c r="X21" s="3">
        <v>12432</v>
      </c>
      <c r="Y21" s="3">
        <v>12218</v>
      </c>
      <c r="Z21" s="3">
        <v>12059</v>
      </c>
      <c r="AA21" s="3">
        <v>12058</v>
      </c>
      <c r="AB21" s="3">
        <v>11914</v>
      </c>
    </row>
    <row r="22" spans="17:29" x14ac:dyDescent="0.3">
      <c r="Q22" s="4" t="s">
        <v>38</v>
      </c>
      <c r="R22" s="5">
        <v>114.64649999999946</v>
      </c>
      <c r="S22" s="78">
        <v>91</v>
      </c>
      <c r="T22" s="78">
        <v>90</v>
      </c>
      <c r="U22" s="78">
        <v>90</v>
      </c>
      <c r="V22" s="78">
        <v>89</v>
      </c>
      <c r="W22" s="78">
        <v>89</v>
      </c>
      <c r="X22" s="78">
        <v>89</v>
      </c>
      <c r="Y22" s="78">
        <v>78</v>
      </c>
      <c r="Z22" s="78"/>
      <c r="AA22" s="78"/>
      <c r="AB22" s="78"/>
    </row>
    <row r="23" spans="17:29" x14ac:dyDescent="0.3">
      <c r="Q23" s="4" t="s">
        <v>153</v>
      </c>
      <c r="R23" s="5"/>
      <c r="S23" s="78">
        <v>1793</v>
      </c>
      <c r="T23" s="78">
        <v>1793</v>
      </c>
      <c r="U23" s="78">
        <v>1793</v>
      </c>
      <c r="V23" s="78">
        <v>1793</v>
      </c>
      <c r="W23" s="78">
        <v>1793</v>
      </c>
      <c r="X23" s="78">
        <v>1793</v>
      </c>
      <c r="Y23" s="78">
        <v>1769</v>
      </c>
      <c r="Z23" s="78">
        <v>1768</v>
      </c>
      <c r="AA23" s="78">
        <v>1767</v>
      </c>
      <c r="AB23" s="78">
        <v>1751</v>
      </c>
    </row>
    <row r="24" spans="17:29" x14ac:dyDescent="0.3">
      <c r="Q24" s="4" t="s">
        <v>39</v>
      </c>
      <c r="R24" s="5">
        <v>440.94807692307648</v>
      </c>
      <c r="S24" s="78">
        <v>5930</v>
      </c>
      <c r="T24" s="78">
        <v>6847</v>
      </c>
      <c r="U24" s="78">
        <v>7782</v>
      </c>
      <c r="V24" s="78">
        <v>8699</v>
      </c>
      <c r="W24" s="78">
        <v>9634</v>
      </c>
      <c r="X24" s="78">
        <v>10551</v>
      </c>
      <c r="Y24" s="78">
        <v>10372</v>
      </c>
      <c r="Z24" s="78">
        <v>10291</v>
      </c>
      <c r="AA24" s="78">
        <v>10291</v>
      </c>
      <c r="AB24" s="78">
        <v>10164</v>
      </c>
    </row>
    <row r="25" spans="17:29" x14ac:dyDescent="0.3">
      <c r="Q25" s="2" t="s">
        <v>7</v>
      </c>
      <c r="R25" s="3">
        <v>32666.666666666562</v>
      </c>
      <c r="S25" s="3">
        <v>23567</v>
      </c>
      <c r="T25" s="3">
        <v>18877</v>
      </c>
      <c r="U25" s="3">
        <v>14187</v>
      </c>
      <c r="V25" s="3">
        <v>9497</v>
      </c>
      <c r="W25" s="3">
        <v>4807</v>
      </c>
      <c r="X25" s="3">
        <v>117</v>
      </c>
      <c r="Y25" s="3">
        <v>117</v>
      </c>
      <c r="Z25" s="3">
        <v>117</v>
      </c>
      <c r="AA25" s="3"/>
      <c r="AB25" s="3"/>
    </row>
    <row r="26" spans="17:29" x14ac:dyDescent="0.3">
      <c r="Q26" s="4" t="s">
        <v>40</v>
      </c>
      <c r="R26" s="5">
        <v>3755.5880721186854</v>
      </c>
      <c r="S26" s="78">
        <v>3883</v>
      </c>
      <c r="T26" s="78">
        <v>3859</v>
      </c>
      <c r="U26" s="78">
        <v>4364</v>
      </c>
      <c r="V26" s="78">
        <v>2604</v>
      </c>
      <c r="W26" s="78">
        <v>2485</v>
      </c>
      <c r="X26" s="78">
        <v>104</v>
      </c>
      <c r="Y26" s="78">
        <v>102</v>
      </c>
      <c r="Z26" s="78">
        <v>70</v>
      </c>
      <c r="AA26" s="78"/>
      <c r="AB26" s="78"/>
    </row>
    <row r="27" spans="17:29" x14ac:dyDescent="0.3">
      <c r="Q27" s="4" t="s">
        <v>41</v>
      </c>
      <c r="R27" s="5">
        <v>3543.0636143140068</v>
      </c>
      <c r="S27" s="78">
        <v>3665</v>
      </c>
      <c r="T27" s="78">
        <v>3633</v>
      </c>
      <c r="U27" s="78">
        <v>4192</v>
      </c>
      <c r="V27" s="78">
        <v>2064</v>
      </c>
      <c r="W27" s="78">
        <v>1885</v>
      </c>
      <c r="X27" s="78">
        <v>13</v>
      </c>
      <c r="Y27" s="78">
        <v>12</v>
      </c>
      <c r="Z27" s="78">
        <v>47</v>
      </c>
      <c r="AA27" s="78"/>
      <c r="AB27" s="78"/>
    </row>
    <row r="28" spans="17:29" x14ac:dyDescent="0.3">
      <c r="Q28" s="4" t="s">
        <v>42</v>
      </c>
      <c r="R28" s="5">
        <v>2779.7078418331362</v>
      </c>
      <c r="S28" s="78">
        <v>1420</v>
      </c>
      <c r="T28" s="78">
        <v>883</v>
      </c>
      <c r="U28" s="78"/>
      <c r="V28" s="78"/>
      <c r="W28" s="78"/>
      <c r="X28" s="78"/>
      <c r="Y28" s="78"/>
      <c r="Z28" s="78"/>
      <c r="AA28" s="78"/>
      <c r="AB28" s="78"/>
    </row>
    <row r="29" spans="17:29" x14ac:dyDescent="0.3">
      <c r="Q29" s="4" t="s">
        <v>43</v>
      </c>
      <c r="R29" s="5">
        <v>2445.2452964360295</v>
      </c>
      <c r="S29" s="78"/>
      <c r="T29" s="78"/>
      <c r="U29" s="78"/>
      <c r="V29" s="78"/>
      <c r="W29" s="78"/>
      <c r="X29" s="78"/>
      <c r="Y29" s="78"/>
      <c r="Z29" s="78"/>
      <c r="AA29" s="78"/>
      <c r="AB29" s="78"/>
    </row>
    <row r="30" spans="17:29" x14ac:dyDescent="0.3">
      <c r="Q30" s="4" t="s">
        <v>44</v>
      </c>
      <c r="R30" s="5">
        <v>2628.0153763645826</v>
      </c>
      <c r="S30" s="78">
        <v>1637</v>
      </c>
      <c r="T30" s="78">
        <v>693</v>
      </c>
      <c r="U30" s="78"/>
      <c r="V30" s="78"/>
      <c r="W30" s="78"/>
      <c r="X30" s="78"/>
      <c r="Y30" s="78"/>
      <c r="Z30" s="78"/>
      <c r="AA30" s="78"/>
      <c r="AB30" s="78"/>
    </row>
    <row r="31" spans="17:29" x14ac:dyDescent="0.3">
      <c r="Q31" s="4" t="s">
        <v>45</v>
      </c>
      <c r="R31" s="5">
        <v>2812.1424594345035</v>
      </c>
      <c r="S31" s="78">
        <v>1542</v>
      </c>
      <c r="T31" s="78">
        <v>915</v>
      </c>
      <c r="U31" s="78"/>
      <c r="V31" s="78"/>
      <c r="W31" s="78"/>
      <c r="X31" s="78"/>
      <c r="Y31" s="78"/>
      <c r="Z31" s="78"/>
      <c r="AA31" s="78"/>
      <c r="AB31" s="78"/>
    </row>
    <row r="32" spans="17:29" x14ac:dyDescent="0.3">
      <c r="Q32" s="4" t="s">
        <v>46</v>
      </c>
      <c r="R32" s="5">
        <v>2566.8415824031949</v>
      </c>
      <c r="S32" s="78">
        <v>1491</v>
      </c>
      <c r="T32" s="78">
        <v>809</v>
      </c>
      <c r="U32" s="78"/>
      <c r="V32" s="78"/>
      <c r="W32" s="78"/>
      <c r="X32" s="78"/>
      <c r="Y32" s="78"/>
      <c r="Z32" s="78"/>
      <c r="AA32" s="78"/>
      <c r="AB32" s="78"/>
    </row>
    <row r="33" spans="2:28" x14ac:dyDescent="0.3">
      <c r="Q33" s="4" t="s">
        <v>47</v>
      </c>
      <c r="R33" s="5">
        <v>2257.210068015062</v>
      </c>
      <c r="S33" s="78">
        <v>1530</v>
      </c>
      <c r="T33" s="78">
        <v>943</v>
      </c>
      <c r="U33" s="78"/>
      <c r="V33" s="78"/>
      <c r="W33" s="78"/>
      <c r="X33" s="78"/>
      <c r="Y33" s="78"/>
      <c r="Z33" s="78"/>
      <c r="AA33" s="78"/>
      <c r="AB33" s="78"/>
    </row>
    <row r="34" spans="2:28" x14ac:dyDescent="0.3">
      <c r="Q34" s="4" t="s">
        <v>48</v>
      </c>
      <c r="R34" s="5">
        <v>2297.935714654102</v>
      </c>
      <c r="S34" s="78">
        <v>1573</v>
      </c>
      <c r="T34" s="78">
        <v>858</v>
      </c>
      <c r="U34" s="78"/>
      <c r="V34" s="78"/>
      <c r="W34" s="78"/>
      <c r="X34" s="78"/>
      <c r="Y34" s="78"/>
      <c r="Z34" s="78"/>
      <c r="AA34" s="78"/>
      <c r="AB34" s="78"/>
    </row>
    <row r="35" spans="2:28" x14ac:dyDescent="0.3"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Q35" s="4" t="s">
        <v>49</v>
      </c>
      <c r="R35" s="5">
        <v>2845.8717934354545</v>
      </c>
      <c r="S35" s="78">
        <v>1537</v>
      </c>
      <c r="T35" s="78">
        <v>743</v>
      </c>
      <c r="U35" s="78"/>
      <c r="V35" s="78"/>
      <c r="W35" s="78"/>
      <c r="X35" s="78"/>
      <c r="Y35" s="78"/>
      <c r="Z35" s="78"/>
      <c r="AA35" s="78"/>
      <c r="AB35" s="78"/>
    </row>
    <row r="36" spans="2:28" x14ac:dyDescent="0.3"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Q36" s="4" t="s">
        <v>50</v>
      </c>
      <c r="R36" s="5">
        <v>2267.4743768598128</v>
      </c>
      <c r="S36" s="78"/>
      <c r="T36" s="78"/>
      <c r="U36" s="78"/>
      <c r="V36" s="78"/>
      <c r="W36" s="78"/>
      <c r="X36" s="78"/>
      <c r="Y36" s="78"/>
      <c r="Z36" s="78"/>
      <c r="AA36" s="78"/>
      <c r="AB36" s="78"/>
    </row>
    <row r="37" spans="2:28" x14ac:dyDescent="0.3"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Q37" s="4" t="s">
        <v>51</v>
      </c>
      <c r="R37" s="5">
        <v>2400.8685460313018</v>
      </c>
      <c r="S37" s="78"/>
      <c r="T37" s="78"/>
      <c r="U37" s="78"/>
      <c r="V37" s="78"/>
      <c r="W37" s="78"/>
      <c r="X37" s="78"/>
      <c r="Y37" s="78"/>
      <c r="Z37" s="78"/>
      <c r="AA37" s="78"/>
      <c r="AB37" s="78"/>
    </row>
    <row r="38" spans="2:28" x14ac:dyDescent="0.3"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Q38" s="4" t="s">
        <v>52</v>
      </c>
      <c r="R38" s="5">
        <v>66.701924766687441</v>
      </c>
      <c r="S38" s="78">
        <v>25</v>
      </c>
      <c r="T38" s="78">
        <v>2</v>
      </c>
      <c r="U38" s="78">
        <v>2</v>
      </c>
      <c r="V38" s="78">
        <v>2</v>
      </c>
      <c r="W38" s="78">
        <v>2</v>
      </c>
      <c r="X38" s="78"/>
      <c r="Y38" s="78">
        <v>2</v>
      </c>
      <c r="Z38" s="78"/>
      <c r="AA38" s="78"/>
      <c r="AB38" s="78"/>
    </row>
    <row r="39" spans="2:28" x14ac:dyDescent="0.3"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Q39" s="4" t="s">
        <v>146</v>
      </c>
      <c r="R39" s="5"/>
      <c r="S39" s="78">
        <v>5265</v>
      </c>
      <c r="T39" s="78">
        <v>5539</v>
      </c>
      <c r="U39" s="78">
        <v>5629</v>
      </c>
      <c r="V39" s="78">
        <v>4826</v>
      </c>
      <c r="W39" s="78">
        <v>435</v>
      </c>
      <c r="X39" s="78"/>
      <c r="Y39" s="78"/>
      <c r="Z39" s="78"/>
      <c r="AA39" s="78"/>
      <c r="AB39" s="78"/>
    </row>
    <row r="40" spans="2:28" x14ac:dyDescent="0.3"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Q40" s="2" t="s">
        <v>53</v>
      </c>
      <c r="R40" s="3">
        <v>29.999999999999961</v>
      </c>
      <c r="S40" s="3">
        <v>30</v>
      </c>
      <c r="T40" s="3">
        <v>30</v>
      </c>
      <c r="U40" s="3">
        <v>30</v>
      </c>
      <c r="V40" s="3">
        <v>30</v>
      </c>
      <c r="W40" s="3">
        <v>30</v>
      </c>
      <c r="X40" s="3">
        <v>30</v>
      </c>
      <c r="Y40" s="3">
        <v>30</v>
      </c>
      <c r="Z40" s="3">
        <v>30</v>
      </c>
      <c r="AA40" s="3">
        <v>30</v>
      </c>
      <c r="AB40" s="3">
        <v>30</v>
      </c>
    </row>
    <row r="41" spans="2:28" x14ac:dyDescent="0.3"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Q41" s="4" t="s">
        <v>54</v>
      </c>
      <c r="R41" s="5">
        <v>29.999999999999961</v>
      </c>
      <c r="S41" s="78">
        <v>30</v>
      </c>
      <c r="T41" s="78">
        <v>30</v>
      </c>
      <c r="U41" s="78">
        <v>30</v>
      </c>
      <c r="V41" s="78">
        <v>30</v>
      </c>
      <c r="W41" s="78">
        <v>30</v>
      </c>
      <c r="X41" s="78">
        <v>30</v>
      </c>
      <c r="Y41" s="78">
        <v>30</v>
      </c>
      <c r="Z41" s="78">
        <v>30</v>
      </c>
      <c r="AA41" s="78">
        <v>30</v>
      </c>
      <c r="AB41" s="78">
        <v>30</v>
      </c>
    </row>
    <row r="42" spans="2:28" x14ac:dyDescent="0.3"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Q42" s="2" t="s">
        <v>9</v>
      </c>
      <c r="R42" s="3">
        <v>640.66559999999913</v>
      </c>
      <c r="S42" s="3">
        <v>805</v>
      </c>
      <c r="T42" s="3">
        <v>816</v>
      </c>
      <c r="U42" s="3">
        <v>827</v>
      </c>
      <c r="V42" s="3">
        <v>860</v>
      </c>
      <c r="W42" s="3">
        <v>871</v>
      </c>
      <c r="X42" s="3">
        <v>538</v>
      </c>
      <c r="Y42" s="3">
        <v>104</v>
      </c>
      <c r="Z42" s="3">
        <v>3179</v>
      </c>
      <c r="AA42" s="3">
        <v>3620</v>
      </c>
      <c r="AB42" s="3">
        <v>3641</v>
      </c>
    </row>
    <row r="43" spans="2:28" x14ac:dyDescent="0.3"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Q43" s="4" t="s">
        <v>55</v>
      </c>
      <c r="R43" s="5">
        <v>640.66559999999913</v>
      </c>
      <c r="S43" s="78">
        <v>777</v>
      </c>
      <c r="T43" s="78">
        <v>777</v>
      </c>
      <c r="U43" s="78">
        <v>777</v>
      </c>
      <c r="V43" s="78">
        <v>800</v>
      </c>
      <c r="W43" s="78">
        <v>800</v>
      </c>
      <c r="X43" s="78">
        <v>454</v>
      </c>
      <c r="Y43" s="78"/>
      <c r="Z43" s="78"/>
      <c r="AA43" s="78"/>
      <c r="AB43" s="78"/>
    </row>
    <row r="44" spans="2:28" x14ac:dyDescent="0.3"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Q44" s="4" t="s">
        <v>56</v>
      </c>
      <c r="R44" s="5"/>
      <c r="S44" s="78"/>
      <c r="T44" s="78"/>
      <c r="U44" s="78"/>
      <c r="V44" s="78"/>
      <c r="W44" s="78"/>
      <c r="X44" s="78"/>
      <c r="Y44" s="78"/>
      <c r="Z44" s="78">
        <v>3054</v>
      </c>
      <c r="AA44" s="78">
        <v>3474</v>
      </c>
      <c r="AB44" s="78">
        <v>3474</v>
      </c>
    </row>
    <row r="45" spans="2:28" x14ac:dyDescent="0.3"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Q45" s="4" t="s">
        <v>115</v>
      </c>
      <c r="R45" s="5"/>
      <c r="S45" s="78">
        <v>28</v>
      </c>
      <c r="T45" s="78">
        <v>39</v>
      </c>
      <c r="U45" s="78">
        <v>50</v>
      </c>
      <c r="V45" s="78">
        <v>61</v>
      </c>
      <c r="W45" s="78">
        <v>72</v>
      </c>
      <c r="X45" s="78">
        <v>83</v>
      </c>
      <c r="Y45" s="78">
        <v>104</v>
      </c>
      <c r="Z45" s="78">
        <v>125</v>
      </c>
      <c r="AA45" s="78">
        <v>146</v>
      </c>
      <c r="AB45" s="78">
        <v>167</v>
      </c>
    </row>
    <row r="46" spans="2:28" x14ac:dyDescent="0.3"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Q46" s="2" t="s">
        <v>57</v>
      </c>
      <c r="R46" s="3">
        <v>1849.4021038816975</v>
      </c>
      <c r="S46" s="3">
        <v>2649</v>
      </c>
      <c r="T46" s="3">
        <v>2977</v>
      </c>
      <c r="U46" s="3">
        <v>2950</v>
      </c>
      <c r="V46" s="3">
        <v>4271</v>
      </c>
      <c r="W46" s="3">
        <v>4678</v>
      </c>
      <c r="X46" s="3">
        <v>5193</v>
      </c>
      <c r="Y46" s="3">
        <v>5044</v>
      </c>
      <c r="Z46" s="3">
        <v>4598</v>
      </c>
      <c r="AA46" s="3">
        <v>3504</v>
      </c>
      <c r="AB46" s="3">
        <v>3046</v>
      </c>
    </row>
    <row r="47" spans="2:28" x14ac:dyDescent="0.3"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Q47" s="4" t="s">
        <v>58</v>
      </c>
      <c r="R47" s="5">
        <v>496.76707475650358</v>
      </c>
      <c r="S47" s="78">
        <v>288</v>
      </c>
      <c r="T47" s="78">
        <v>281</v>
      </c>
      <c r="U47" s="78">
        <v>277</v>
      </c>
      <c r="V47" s="78">
        <v>272</v>
      </c>
      <c r="W47" s="78">
        <v>267</v>
      </c>
      <c r="X47" s="78">
        <v>262</v>
      </c>
      <c r="Y47" s="78">
        <v>252</v>
      </c>
      <c r="Z47" s="78">
        <v>242</v>
      </c>
      <c r="AA47" s="78"/>
      <c r="AB47" s="78"/>
    </row>
    <row r="48" spans="2:28" x14ac:dyDescent="0.3"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Q48" s="4" t="s">
        <v>59</v>
      </c>
      <c r="R48" s="5">
        <v>555.2654364325366</v>
      </c>
      <c r="S48" s="78">
        <v>301</v>
      </c>
      <c r="T48" s="78">
        <v>290</v>
      </c>
      <c r="U48" s="78">
        <v>286</v>
      </c>
      <c r="V48" s="78">
        <v>283</v>
      </c>
      <c r="W48" s="78">
        <v>277</v>
      </c>
      <c r="X48" s="78">
        <v>267</v>
      </c>
      <c r="Y48" s="78">
        <v>249</v>
      </c>
      <c r="Z48" s="78"/>
      <c r="AA48" s="78"/>
      <c r="AB48" s="78"/>
    </row>
    <row r="49" spans="2:30" x14ac:dyDescent="0.3"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Q49" s="4" t="s">
        <v>60</v>
      </c>
      <c r="R49" s="5">
        <v>595.59301964596284</v>
      </c>
      <c r="S49" s="78">
        <v>309</v>
      </c>
      <c r="T49" s="78">
        <v>294</v>
      </c>
      <c r="U49" s="78">
        <v>287</v>
      </c>
      <c r="V49" s="78">
        <v>281</v>
      </c>
      <c r="W49" s="78">
        <v>276</v>
      </c>
      <c r="X49" s="78">
        <v>271</v>
      </c>
      <c r="Y49" s="78">
        <v>260</v>
      </c>
      <c r="Z49" s="78"/>
      <c r="AA49" s="78"/>
      <c r="AB49" s="78"/>
    </row>
    <row r="50" spans="2:30" x14ac:dyDescent="0.3"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Q50" s="4" t="s">
        <v>61</v>
      </c>
      <c r="R50" s="5">
        <v>201.77657304669438</v>
      </c>
      <c r="S50" s="78">
        <v>304</v>
      </c>
      <c r="T50" s="78">
        <v>304</v>
      </c>
      <c r="U50" s="78">
        <v>303</v>
      </c>
      <c r="V50" s="78">
        <v>303</v>
      </c>
      <c r="W50" s="78">
        <v>304</v>
      </c>
      <c r="X50" s="78">
        <v>303</v>
      </c>
      <c r="Y50" s="78">
        <v>301</v>
      </c>
      <c r="Z50" s="78">
        <v>304</v>
      </c>
      <c r="AA50" s="78">
        <v>92</v>
      </c>
      <c r="AB50" s="78">
        <v>90</v>
      </c>
    </row>
    <row r="51" spans="2:30" x14ac:dyDescent="0.3">
      <c r="Q51" s="4" t="s">
        <v>62</v>
      </c>
      <c r="R51" s="5"/>
      <c r="S51" s="78">
        <v>1063</v>
      </c>
      <c r="T51" s="78">
        <v>1077</v>
      </c>
      <c r="U51" s="78">
        <v>1068</v>
      </c>
      <c r="V51" s="78">
        <v>1055</v>
      </c>
      <c r="W51" s="78">
        <v>1042</v>
      </c>
      <c r="X51" s="78">
        <v>1258</v>
      </c>
      <c r="Y51" s="78">
        <v>1156</v>
      </c>
      <c r="Z51" s="78">
        <v>1108</v>
      </c>
      <c r="AA51" s="78">
        <v>1064</v>
      </c>
      <c r="AB51" s="78">
        <v>917</v>
      </c>
    </row>
    <row r="52" spans="2:30" x14ac:dyDescent="0.3">
      <c r="Q52" s="4" t="s">
        <v>63</v>
      </c>
      <c r="R52" s="5"/>
      <c r="S52" s="78">
        <v>218</v>
      </c>
      <c r="T52" s="78">
        <v>221</v>
      </c>
      <c r="U52" s="78">
        <v>220</v>
      </c>
      <c r="V52" s="78">
        <v>220</v>
      </c>
      <c r="W52" s="78">
        <v>220</v>
      </c>
      <c r="X52" s="78">
        <v>219</v>
      </c>
      <c r="Y52" s="78">
        <v>216</v>
      </c>
      <c r="Z52" s="78">
        <v>208</v>
      </c>
      <c r="AA52" s="78">
        <v>226</v>
      </c>
      <c r="AB52" s="78">
        <v>228</v>
      </c>
    </row>
    <row r="53" spans="2:30" x14ac:dyDescent="0.3">
      <c r="Q53" s="4" t="s">
        <v>64</v>
      </c>
      <c r="R53" s="5"/>
      <c r="S53" s="78">
        <v>166</v>
      </c>
      <c r="T53" s="78">
        <v>509</v>
      </c>
      <c r="U53" s="78">
        <v>509</v>
      </c>
      <c r="V53" s="78">
        <v>1857</v>
      </c>
      <c r="W53" s="78">
        <v>1857</v>
      </c>
      <c r="X53" s="78">
        <v>1857</v>
      </c>
      <c r="Y53" s="78">
        <v>1857</v>
      </c>
      <c r="Z53" s="78">
        <v>1735</v>
      </c>
      <c r="AA53" s="78">
        <v>1293</v>
      </c>
      <c r="AB53" s="78">
        <v>1066</v>
      </c>
    </row>
    <row r="54" spans="2:30" x14ac:dyDescent="0.3">
      <c r="P54" s="34"/>
      <c r="Q54" s="4" t="s">
        <v>65</v>
      </c>
      <c r="R54" s="5"/>
      <c r="S54" s="78"/>
      <c r="T54" s="78"/>
      <c r="U54" s="78"/>
      <c r="V54" s="78"/>
      <c r="W54" s="78"/>
      <c r="X54" s="78">
        <v>757</v>
      </c>
      <c r="Y54" s="78">
        <v>754</v>
      </c>
      <c r="Z54" s="78">
        <v>1001</v>
      </c>
      <c r="AA54" s="78">
        <v>829</v>
      </c>
      <c r="AB54" s="78">
        <v>745</v>
      </c>
      <c r="AD54" s="43"/>
    </row>
    <row r="55" spans="2:30" x14ac:dyDescent="0.3">
      <c r="P55" s="34"/>
      <c r="Q55" s="4" t="s">
        <v>147</v>
      </c>
      <c r="R55" s="5"/>
      <c r="S55" s="78"/>
      <c r="T55" s="78"/>
      <c r="U55" s="78"/>
      <c r="V55" s="78"/>
      <c r="W55" s="78">
        <v>435</v>
      </c>
      <c r="X55" s="78"/>
      <c r="Y55" s="78"/>
      <c r="Z55" s="78"/>
      <c r="AA55" s="78"/>
      <c r="AB55" s="78"/>
      <c r="AD55" s="43"/>
    </row>
    <row r="56" spans="2:30" x14ac:dyDescent="0.3">
      <c r="P56" s="34"/>
      <c r="Q56" s="4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45"/>
      <c r="AD56" s="43"/>
    </row>
    <row r="57" spans="2:30" x14ac:dyDescent="0.3">
      <c r="P57" s="44"/>
      <c r="Q57" s="50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D57" s="43"/>
    </row>
    <row r="58" spans="2:30" x14ac:dyDescent="0.3">
      <c r="P58" s="44"/>
      <c r="Q58" s="52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D58" s="43"/>
    </row>
    <row r="59" spans="2:30" x14ac:dyDescent="0.3">
      <c r="P59" s="34"/>
      <c r="Q59" s="46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8"/>
      <c r="AC59" s="49"/>
      <c r="AD59" s="43"/>
    </row>
    <row r="60" spans="2:30" x14ac:dyDescent="0.3">
      <c r="Q60" s="4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</row>
  </sheetData>
  <mergeCells count="1">
    <mergeCell ref="Q1:V1"/>
  </mergeCells>
  <pageMargins left="0.7" right="0.7" top="0.75" bottom="0.75" header="0.3" footer="0.3"/>
  <pageSetup paperSize="9" orientation="portrait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52"/>
  <sheetViews>
    <sheetView workbookViewId="0">
      <selection activeCell="D4" sqref="D4"/>
    </sheetView>
  </sheetViews>
  <sheetFormatPr defaultRowHeight="14.4" x14ac:dyDescent="0.3"/>
  <cols>
    <col min="2" max="2" width="32.109375" bestFit="1" customWidth="1"/>
    <col min="3" max="3" width="24" bestFit="1" customWidth="1"/>
    <col min="4" max="4" width="20.44140625" bestFit="1" customWidth="1"/>
    <col min="5" max="5" width="21" bestFit="1" customWidth="1"/>
  </cols>
  <sheetData>
    <row r="2" spans="2:12" x14ac:dyDescent="0.3">
      <c r="B2" s="1" t="s">
        <v>0</v>
      </c>
      <c r="C2" s="1" t="s">
        <v>66</v>
      </c>
      <c r="D2" s="1" t="s">
        <v>67</v>
      </c>
      <c r="E2" s="1" t="s">
        <v>68</v>
      </c>
      <c r="K2" s="1" t="s">
        <v>0</v>
      </c>
      <c r="L2" s="1" t="s">
        <v>66</v>
      </c>
    </row>
    <row r="3" spans="2:12" x14ac:dyDescent="0.3">
      <c r="B3" s="2" t="s">
        <v>11</v>
      </c>
      <c r="C3" s="3">
        <v>13111.065702488504</v>
      </c>
      <c r="D3" s="3">
        <v>37052.400860929432</v>
      </c>
      <c r="E3" s="3">
        <v>16423.540932124306</v>
      </c>
      <c r="K3" s="8" t="s">
        <v>11</v>
      </c>
      <c r="L3" s="5">
        <v>13111.065702488502</v>
      </c>
    </row>
    <row r="4" spans="2:12" x14ac:dyDescent="0.3">
      <c r="B4" s="4" t="s">
        <v>27</v>
      </c>
      <c r="C4" s="5"/>
      <c r="D4" s="5"/>
      <c r="E4" s="5">
        <v>248.74145966853291</v>
      </c>
      <c r="K4" s="8" t="s">
        <v>12</v>
      </c>
      <c r="L4" s="5">
        <v>11101</v>
      </c>
    </row>
    <row r="5" spans="2:12" x14ac:dyDescent="0.3">
      <c r="B5" s="4" t="s">
        <v>33</v>
      </c>
      <c r="C5" s="5">
        <v>78.462690232624567</v>
      </c>
      <c r="D5" s="5"/>
      <c r="E5" s="5">
        <v>186.48702784162577</v>
      </c>
      <c r="G5" s="5"/>
      <c r="K5" s="8" t="s">
        <v>13</v>
      </c>
      <c r="L5" s="5">
        <v>9488</v>
      </c>
    </row>
    <row r="6" spans="2:12" x14ac:dyDescent="0.3">
      <c r="B6" s="4" t="s">
        <v>42</v>
      </c>
      <c r="C6" s="5">
        <v>1060.73651244353</v>
      </c>
      <c r="D6" s="5">
        <v>4001.1781805228302</v>
      </c>
      <c r="E6" s="5">
        <v>1501.0422345899001</v>
      </c>
      <c r="K6" s="8" t="s">
        <v>14</v>
      </c>
      <c r="L6" s="5">
        <v>7885</v>
      </c>
    </row>
    <row r="7" spans="2:12" x14ac:dyDescent="0.3">
      <c r="B7" s="4" t="s">
        <v>50</v>
      </c>
      <c r="C7" s="5">
        <v>865.26822220970598</v>
      </c>
      <c r="D7" s="5">
        <v>3263.8570374370602</v>
      </c>
      <c r="E7" s="5">
        <v>1224.4361635043001</v>
      </c>
      <c r="K7" s="8" t="s">
        <v>15</v>
      </c>
      <c r="L7" s="5">
        <v>6447</v>
      </c>
    </row>
    <row r="8" spans="2:12" x14ac:dyDescent="0.3">
      <c r="B8" s="4" t="s">
        <v>40</v>
      </c>
      <c r="C8" s="5">
        <v>1433.13240832049</v>
      </c>
      <c r="D8" s="5">
        <v>482.66817902869502</v>
      </c>
      <c r="E8" s="5">
        <v>540.80468238509104</v>
      </c>
      <c r="K8" s="8" t="s">
        <v>16</v>
      </c>
      <c r="L8" s="5">
        <v>6142</v>
      </c>
    </row>
    <row r="9" spans="2:12" x14ac:dyDescent="0.3">
      <c r="B9" s="4" t="s">
        <v>43</v>
      </c>
      <c r="C9" s="5">
        <v>933.10560511999097</v>
      </c>
      <c r="D9" s="5">
        <v>3519.7447655771398</v>
      </c>
      <c r="E9" s="5">
        <v>1320.4324600754601</v>
      </c>
      <c r="K9" s="8" t="s">
        <v>17</v>
      </c>
      <c r="L9" s="5">
        <v>4509</v>
      </c>
    </row>
    <row r="10" spans="2:12" x14ac:dyDescent="0.3">
      <c r="B10" s="4" t="s">
        <v>44</v>
      </c>
      <c r="C10" s="5">
        <v>1002.8506676207199</v>
      </c>
      <c r="D10" s="5">
        <v>3782.8284051082201</v>
      </c>
      <c r="E10" s="5">
        <v>1419.1283032368799</v>
      </c>
      <c r="K10" s="8" t="s">
        <v>18</v>
      </c>
      <c r="L10" s="5">
        <v>4097</v>
      </c>
    </row>
    <row r="11" spans="2:12" x14ac:dyDescent="0.3">
      <c r="B11" s="4" t="s">
        <v>46</v>
      </c>
      <c r="C11" s="5">
        <v>979.506747845061</v>
      </c>
      <c r="D11" s="5">
        <v>3694.77337790914</v>
      </c>
      <c r="E11" s="5">
        <v>1386.0944544977301</v>
      </c>
      <c r="K11" s="8" t="s">
        <v>19</v>
      </c>
      <c r="L11" s="5">
        <v>3757</v>
      </c>
    </row>
    <row r="12" spans="2:12" x14ac:dyDescent="0.3">
      <c r="B12" s="4" t="s">
        <v>47</v>
      </c>
      <c r="C12" s="5">
        <v>861.35136195454902</v>
      </c>
      <c r="D12" s="5">
        <v>3249.0823449425202</v>
      </c>
      <c r="E12" s="5">
        <v>1218.8934367281299</v>
      </c>
      <c r="K12" s="8" t="s">
        <v>20</v>
      </c>
      <c r="L12" s="5">
        <v>3384</v>
      </c>
    </row>
    <row r="13" spans="2:12" x14ac:dyDescent="0.3">
      <c r="B13" s="4" t="s">
        <v>48</v>
      </c>
      <c r="C13" s="5">
        <v>876.89226871200594</v>
      </c>
      <c r="D13" s="5">
        <v>3307.7038181302701</v>
      </c>
      <c r="E13" s="5">
        <v>1240.8852859132201</v>
      </c>
      <c r="K13" s="8" t="s">
        <v>21</v>
      </c>
      <c r="L13" s="5">
        <v>3218</v>
      </c>
    </row>
    <row r="14" spans="2:12" x14ac:dyDescent="0.3">
      <c r="B14" s="4" t="s">
        <v>45</v>
      </c>
      <c r="C14" s="5">
        <v>1073.1135625202101</v>
      </c>
      <c r="D14" s="5">
        <v>4047.8653475290598</v>
      </c>
      <c r="E14" s="5">
        <v>1518.5569280946299</v>
      </c>
    </row>
    <row r="15" spans="2:12" x14ac:dyDescent="0.3">
      <c r="B15" s="4" t="s">
        <v>49</v>
      </c>
      <c r="C15" s="5">
        <v>1085.9846763749699</v>
      </c>
      <c r="D15" s="5">
        <v>4096.4161603940402</v>
      </c>
      <c r="E15" s="5">
        <v>1536.7707684551499</v>
      </c>
    </row>
    <row r="16" spans="2:12" x14ac:dyDescent="0.3">
      <c r="B16" s="4" t="s">
        <v>41</v>
      </c>
      <c r="C16" s="5">
        <v>1352.0330752222301</v>
      </c>
      <c r="D16" s="5"/>
      <c r="E16" s="5">
        <v>510.20116046121802</v>
      </c>
    </row>
    <row r="17" spans="2:5" x14ac:dyDescent="0.3">
      <c r="B17" s="4" t="s">
        <v>51</v>
      </c>
      <c r="C17" s="5">
        <v>916.17143716554494</v>
      </c>
      <c r="D17" s="5">
        <v>3455.86780600256</v>
      </c>
      <c r="E17" s="5">
        <v>1296.4690148569</v>
      </c>
    </row>
    <row r="18" spans="2:5" x14ac:dyDescent="0.3">
      <c r="B18" s="4" t="s">
        <v>52</v>
      </c>
      <c r="C18" s="5">
        <v>25.453454490967999</v>
      </c>
      <c r="D18" s="5">
        <v>8.5725313710146906</v>
      </c>
      <c r="E18" s="5">
        <v>9.6050771664029995</v>
      </c>
    </row>
    <row r="19" spans="2:5" x14ac:dyDescent="0.3">
      <c r="B19" s="4" t="s">
        <v>34</v>
      </c>
      <c r="C19" s="5">
        <v>329.48956507019602</v>
      </c>
      <c r="D19" s="5"/>
      <c r="E19" s="5">
        <v>667.10035181465696</v>
      </c>
    </row>
    <row r="20" spans="2:5" x14ac:dyDescent="0.3">
      <c r="B20" s="4" t="s">
        <v>35</v>
      </c>
      <c r="C20" s="5">
        <v>20.025446954796202</v>
      </c>
      <c r="D20" s="5"/>
      <c r="E20" s="5">
        <v>21.153641149432602</v>
      </c>
    </row>
    <row r="21" spans="2:5" x14ac:dyDescent="0.3">
      <c r="B21" s="4" t="s">
        <v>61</v>
      </c>
      <c r="C21" s="5"/>
      <c r="D21" s="5">
        <v>18.159891574202501</v>
      </c>
      <c r="E21" s="5">
        <v>58.838048700416103</v>
      </c>
    </row>
    <row r="22" spans="2:5" x14ac:dyDescent="0.3">
      <c r="B22" s="4" t="s">
        <v>36</v>
      </c>
      <c r="C22" s="5">
        <v>103.88002114168</v>
      </c>
      <c r="D22" s="5"/>
      <c r="E22" s="5">
        <v>210.32046533966999</v>
      </c>
    </row>
    <row r="23" spans="2:5" x14ac:dyDescent="0.3">
      <c r="B23" s="4" t="s">
        <v>58</v>
      </c>
      <c r="C23" s="5"/>
      <c r="D23" s="5">
        <v>44.709036728085401</v>
      </c>
      <c r="E23" s="5">
        <v>71.534458764936602</v>
      </c>
    </row>
    <row r="24" spans="2:5" x14ac:dyDescent="0.3">
      <c r="B24" s="4" t="s">
        <v>59</v>
      </c>
      <c r="C24" s="5"/>
      <c r="D24" s="5">
        <v>49.973889278928297</v>
      </c>
      <c r="E24" s="5">
        <v>79.958222846285295</v>
      </c>
    </row>
    <row r="25" spans="2:5" x14ac:dyDescent="0.3">
      <c r="B25" s="4" t="s">
        <v>60</v>
      </c>
      <c r="C25" s="5"/>
      <c r="D25" s="5">
        <v>53.603371768136697</v>
      </c>
      <c r="E25" s="5">
        <v>85.765394829018703</v>
      </c>
    </row>
    <row r="26" spans="2:5" x14ac:dyDescent="0.3">
      <c r="B26" s="4" t="s">
        <v>39</v>
      </c>
      <c r="C26" s="5">
        <v>90.165062769230801</v>
      </c>
      <c r="D26" s="5"/>
      <c r="E26" s="5">
        <v>76.195827692307702</v>
      </c>
    </row>
    <row r="27" spans="2:5" x14ac:dyDescent="0.3">
      <c r="B27" s="80" t="s">
        <v>12</v>
      </c>
      <c r="C27" s="79">
        <v>11101.021386455568</v>
      </c>
      <c r="D27" s="79">
        <v>16514.695585977996</v>
      </c>
      <c r="E27" s="79">
        <v>10501.870757667417</v>
      </c>
    </row>
    <row r="28" spans="2:5" x14ac:dyDescent="0.3">
      <c r="B28" s="81" t="s">
        <v>146</v>
      </c>
      <c r="C28" s="79">
        <v>2008.9639532307699</v>
      </c>
      <c r="D28" s="79"/>
      <c r="E28" s="79">
        <v>852.86205561683596</v>
      </c>
    </row>
    <row r="29" spans="2:5" x14ac:dyDescent="0.3">
      <c r="B29" s="81" t="s">
        <v>27</v>
      </c>
      <c r="C29" s="79"/>
      <c r="D29" s="79"/>
      <c r="E29" s="79">
        <v>95.238932856031226</v>
      </c>
    </row>
    <row r="30" spans="2:5" x14ac:dyDescent="0.3">
      <c r="B30" s="81" t="s">
        <v>28</v>
      </c>
      <c r="C30" s="79">
        <v>194.572826466984</v>
      </c>
      <c r="D30" s="79">
        <v>65.530659479918398</v>
      </c>
      <c r="E30" s="79">
        <v>73.423708100748797</v>
      </c>
    </row>
    <row r="31" spans="2:5" x14ac:dyDescent="0.3">
      <c r="B31" s="81" t="s">
        <v>26</v>
      </c>
      <c r="C31" s="79"/>
      <c r="D31" s="79"/>
      <c r="E31" s="79">
        <v>38.860022058498402</v>
      </c>
    </row>
    <row r="32" spans="2:5" x14ac:dyDescent="0.3">
      <c r="B32" s="81" t="s">
        <v>33</v>
      </c>
      <c r="C32" s="79">
        <v>48.769898846716636</v>
      </c>
      <c r="D32" s="79"/>
      <c r="E32" s="79">
        <v>115.91437225892102</v>
      </c>
    </row>
    <row r="33" spans="2:5" x14ac:dyDescent="0.3">
      <c r="B33" s="81" t="s">
        <v>42</v>
      </c>
      <c r="C33" s="79">
        <v>541.68148983468302</v>
      </c>
      <c r="D33" s="79">
        <v>2043.2634612782999</v>
      </c>
      <c r="E33" s="79">
        <v>766.53041014341898</v>
      </c>
    </row>
    <row r="34" spans="2:5" x14ac:dyDescent="0.3">
      <c r="B34" s="81" t="s">
        <v>40</v>
      </c>
      <c r="C34" s="79">
        <v>1481.56464688302</v>
      </c>
      <c r="D34" s="79">
        <v>498.979791450226</v>
      </c>
      <c r="E34" s="79">
        <v>559.08099882378201</v>
      </c>
    </row>
    <row r="35" spans="2:5" x14ac:dyDescent="0.3">
      <c r="B35" s="81" t="s">
        <v>44</v>
      </c>
      <c r="C35" s="79">
        <v>624.560266915498</v>
      </c>
      <c r="D35" s="79">
        <v>2355.8884634291799</v>
      </c>
      <c r="E35" s="79">
        <v>883.81169846532703</v>
      </c>
    </row>
    <row r="36" spans="2:5" x14ac:dyDescent="0.3">
      <c r="B36" s="81" t="s">
        <v>46</v>
      </c>
      <c r="C36" s="79">
        <v>568.90767073891595</v>
      </c>
      <c r="D36" s="79">
        <v>2145.9626704551702</v>
      </c>
      <c r="E36" s="79">
        <v>805.05802463054204</v>
      </c>
    </row>
    <row r="37" spans="2:5" x14ac:dyDescent="0.3">
      <c r="B37" s="81" t="s">
        <v>47</v>
      </c>
      <c r="C37" s="79">
        <v>583.90192269128102</v>
      </c>
      <c r="D37" s="79">
        <v>2202.5221204611498</v>
      </c>
      <c r="E37" s="79">
        <v>826.27630569520898</v>
      </c>
    </row>
    <row r="38" spans="2:5" x14ac:dyDescent="0.3">
      <c r="B38" s="81" t="s">
        <v>48</v>
      </c>
      <c r="C38" s="79">
        <v>600.07114626184205</v>
      </c>
      <c r="D38" s="79">
        <v>2263.5136520880601</v>
      </c>
      <c r="E38" s="79">
        <v>849.157282446002</v>
      </c>
    </row>
    <row r="39" spans="2:5" x14ac:dyDescent="0.3">
      <c r="B39" s="81" t="s">
        <v>45</v>
      </c>
      <c r="C39" s="79">
        <v>588.39106048288704</v>
      </c>
      <c r="D39" s="79">
        <v>2219.45548701394</v>
      </c>
      <c r="E39" s="79">
        <v>832.62885917389701</v>
      </c>
    </row>
    <row r="40" spans="2:5" x14ac:dyDescent="0.3">
      <c r="B40" s="81" t="s">
        <v>49</v>
      </c>
      <c r="C40" s="79">
        <v>586.67886590133605</v>
      </c>
      <c r="D40" s="79">
        <v>2212.9969598301</v>
      </c>
      <c r="E40" s="79">
        <v>830.20594231321104</v>
      </c>
    </row>
    <row r="41" spans="2:5" x14ac:dyDescent="0.3">
      <c r="B41" s="81" t="s">
        <v>41</v>
      </c>
      <c r="C41" s="79">
        <v>1398.6933911608401</v>
      </c>
      <c r="D41" s="79"/>
      <c r="E41" s="79">
        <v>527.80882685314702</v>
      </c>
    </row>
    <row r="42" spans="2:5" x14ac:dyDescent="0.3">
      <c r="B42" s="81" t="s">
        <v>38</v>
      </c>
      <c r="C42" s="79">
        <v>18.588217177483902</v>
      </c>
      <c r="D42" s="79"/>
      <c r="E42" s="79">
        <v>15.7083525443526</v>
      </c>
    </row>
    <row r="43" spans="2:5" x14ac:dyDescent="0.3">
      <c r="B43" s="81" t="s">
        <v>153</v>
      </c>
      <c r="C43" s="79">
        <v>1212.5834805146901</v>
      </c>
      <c r="D43" s="79"/>
      <c r="E43" s="79">
        <v>1024.71843423776</v>
      </c>
    </row>
    <row r="44" spans="2:5" x14ac:dyDescent="0.3">
      <c r="B44" s="81" t="s">
        <v>52</v>
      </c>
      <c r="C44" s="79">
        <v>9.6255858989157606</v>
      </c>
      <c r="D44" s="79">
        <v>3.2418246848235199</v>
      </c>
      <c r="E44" s="79">
        <v>3.6322965656285899</v>
      </c>
    </row>
    <row r="45" spans="2:5" x14ac:dyDescent="0.3">
      <c r="B45" s="81" t="s">
        <v>34</v>
      </c>
      <c r="C45" s="79">
        <v>150.26944546356</v>
      </c>
      <c r="D45" s="79"/>
      <c r="E45" s="79">
        <v>304.24271528713803</v>
      </c>
    </row>
    <row r="46" spans="2:5" x14ac:dyDescent="0.3">
      <c r="B46" s="81" t="s">
        <v>35</v>
      </c>
      <c r="C46" s="79">
        <v>10.669558724608899</v>
      </c>
      <c r="D46" s="79"/>
      <c r="E46" s="79">
        <v>11.270660624586901</v>
      </c>
    </row>
    <row r="47" spans="2:5" x14ac:dyDescent="0.3">
      <c r="B47" s="81" t="s">
        <v>64</v>
      </c>
      <c r="C47" s="79"/>
      <c r="D47" s="79">
        <v>14.959624413371644</v>
      </c>
      <c r="E47" s="79">
        <v>41.288563380905927</v>
      </c>
    </row>
    <row r="48" spans="2:5" x14ac:dyDescent="0.3">
      <c r="B48" s="81" t="s">
        <v>62</v>
      </c>
      <c r="C48" s="79"/>
      <c r="D48" s="79">
        <v>95.706084961911102</v>
      </c>
      <c r="E48" s="79">
        <v>310.08771527659241</v>
      </c>
    </row>
    <row r="49" spans="2:5" x14ac:dyDescent="0.3">
      <c r="B49" s="81" t="s">
        <v>61</v>
      </c>
      <c r="C49" s="79"/>
      <c r="D49" s="79">
        <v>27.316214460374781</v>
      </c>
      <c r="E49" s="79">
        <v>88.504534851614395</v>
      </c>
    </row>
    <row r="50" spans="2:5" x14ac:dyDescent="0.3">
      <c r="B50" s="81" t="s">
        <v>63</v>
      </c>
      <c r="C50" s="79"/>
      <c r="D50" s="79">
        <v>19.604820396258358</v>
      </c>
      <c r="E50" s="79">
        <v>63.519618083877091</v>
      </c>
    </row>
    <row r="51" spans="2:5" x14ac:dyDescent="0.3">
      <c r="B51" s="81" t="s">
        <v>30</v>
      </c>
      <c r="C51" s="79">
        <v>62.127820246153803</v>
      </c>
      <c r="D51" s="79">
        <v>261.94432319999999</v>
      </c>
      <c r="E51" s="79">
        <v>107.464337723076</v>
      </c>
    </row>
    <row r="52" spans="2:5" x14ac:dyDescent="0.3">
      <c r="B52" s="81" t="s">
        <v>58</v>
      </c>
      <c r="C52" s="79"/>
      <c r="D52" s="79">
        <v>25.8750391643486</v>
      </c>
      <c r="E52" s="79">
        <v>41.400062662957801</v>
      </c>
    </row>
    <row r="53" spans="2:5" x14ac:dyDescent="0.3">
      <c r="B53" s="81" t="s">
        <v>59</v>
      </c>
      <c r="C53" s="79"/>
      <c r="D53" s="79">
        <v>27.124004932307901</v>
      </c>
      <c r="E53" s="79">
        <v>43.398407891692599</v>
      </c>
    </row>
    <row r="54" spans="2:5" x14ac:dyDescent="0.3">
      <c r="B54" s="81" t="s">
        <v>60</v>
      </c>
      <c r="C54" s="79"/>
      <c r="D54" s="79">
        <v>27.786709246232</v>
      </c>
      <c r="E54" s="79">
        <v>44.458734793971203</v>
      </c>
    </row>
    <row r="55" spans="2:5" x14ac:dyDescent="0.3">
      <c r="B55" s="81" t="s">
        <v>31</v>
      </c>
      <c r="C55" s="79">
        <v>43.728883753846098</v>
      </c>
      <c r="D55" s="79">
        <v>3.0236750323199901</v>
      </c>
      <c r="E55" s="79">
        <v>35.455851692307704</v>
      </c>
    </row>
    <row r="56" spans="2:5" x14ac:dyDescent="0.3">
      <c r="B56" s="81" t="s">
        <v>39</v>
      </c>
      <c r="C56" s="79">
        <v>366.67125526153802</v>
      </c>
      <c r="D56" s="79"/>
      <c r="E56" s="79">
        <v>309.86303261538399</v>
      </c>
    </row>
    <row r="57" spans="2:5" x14ac:dyDescent="0.3">
      <c r="B57" s="80" t="s">
        <v>13</v>
      </c>
      <c r="C57" s="79">
        <v>9488.3056035989321</v>
      </c>
      <c r="D57" s="79">
        <v>9505.5806486303718</v>
      </c>
      <c r="E57" s="79">
        <v>8146.4981913564779</v>
      </c>
    </row>
    <row r="58" spans="2:5" x14ac:dyDescent="0.3">
      <c r="B58" s="81" t="s">
        <v>146</v>
      </c>
      <c r="C58" s="79">
        <v>2113.5651815384599</v>
      </c>
      <c r="D58" s="79"/>
      <c r="E58" s="79">
        <v>897.26823744557396</v>
      </c>
    </row>
    <row r="59" spans="2:5" x14ac:dyDescent="0.3">
      <c r="B59" s="81" t="s">
        <v>27</v>
      </c>
      <c r="C59" s="79"/>
      <c r="D59" s="79"/>
      <c r="E59" s="79">
        <v>104.4246182169736</v>
      </c>
    </row>
    <row r="60" spans="2:5" x14ac:dyDescent="0.3">
      <c r="B60" s="81" t="s">
        <v>28</v>
      </c>
      <c r="C60" s="79">
        <v>194.572826466984</v>
      </c>
      <c r="D60" s="79">
        <v>65.530659479918398</v>
      </c>
      <c r="E60" s="79">
        <v>73.423708100748797</v>
      </c>
    </row>
    <row r="61" spans="2:5" x14ac:dyDescent="0.3">
      <c r="B61" s="81" t="s">
        <v>26</v>
      </c>
      <c r="C61" s="79"/>
      <c r="D61" s="79"/>
      <c r="E61" s="79">
        <v>54.404030881897803</v>
      </c>
    </row>
    <row r="62" spans="2:5" x14ac:dyDescent="0.3">
      <c r="B62" s="81" t="s">
        <v>33</v>
      </c>
      <c r="C62" s="79">
        <v>56.285566263917708</v>
      </c>
      <c r="D62" s="79"/>
      <c r="E62" s="79">
        <v>133.77731418360693</v>
      </c>
    </row>
    <row r="63" spans="2:5" x14ac:dyDescent="0.3">
      <c r="B63" s="81" t="s">
        <v>42</v>
      </c>
      <c r="C63" s="79">
        <v>336.92290721674902</v>
      </c>
      <c r="D63" s="79">
        <v>1270.89863416552</v>
      </c>
      <c r="E63" s="79">
        <v>476.77769889162602</v>
      </c>
    </row>
    <row r="64" spans="2:5" x14ac:dyDescent="0.3">
      <c r="B64" s="81" t="s">
        <v>40</v>
      </c>
      <c r="C64" s="79">
        <v>1472.6516364742199</v>
      </c>
      <c r="D64" s="79">
        <v>495.97795681254399</v>
      </c>
      <c r="E64" s="79">
        <v>555.71759866951595</v>
      </c>
    </row>
    <row r="65" spans="2:5" x14ac:dyDescent="0.3">
      <c r="B65" s="81" t="s">
        <v>44</v>
      </c>
      <c r="C65" s="79">
        <v>264.287931256381</v>
      </c>
      <c r="D65" s="79">
        <v>996.91402295803198</v>
      </c>
      <c r="E65" s="79">
        <v>373.992355551483</v>
      </c>
    </row>
    <row r="66" spans="2:5" x14ac:dyDescent="0.3">
      <c r="B66" s="81" t="s">
        <v>46</v>
      </c>
      <c r="C66" s="79">
        <v>308.59982600985199</v>
      </c>
      <c r="D66" s="79">
        <v>1164.0618342620701</v>
      </c>
      <c r="E66" s="79">
        <v>436.69786699507398</v>
      </c>
    </row>
    <row r="67" spans="2:5" x14ac:dyDescent="0.3">
      <c r="B67" s="81" t="s">
        <v>47</v>
      </c>
      <c r="C67" s="79">
        <v>359.967936884099</v>
      </c>
      <c r="D67" s="79">
        <v>1357.82622531828</v>
      </c>
      <c r="E67" s="79">
        <v>509.38858993032898</v>
      </c>
    </row>
    <row r="68" spans="2:5" x14ac:dyDescent="0.3">
      <c r="B68" s="81" t="s">
        <v>48</v>
      </c>
      <c r="C68" s="79">
        <v>327.586577453323</v>
      </c>
      <c r="D68" s="79">
        <v>1235.6812936692099</v>
      </c>
      <c r="E68" s="79">
        <v>463.56591149055203</v>
      </c>
    </row>
    <row r="69" spans="2:5" x14ac:dyDescent="0.3">
      <c r="B69" s="81" t="s">
        <v>45</v>
      </c>
      <c r="C69" s="79">
        <v>349.027921847291</v>
      </c>
      <c r="D69" s="79">
        <v>1316.5596629379299</v>
      </c>
      <c r="E69" s="79">
        <v>493.907436576355</v>
      </c>
    </row>
    <row r="70" spans="2:5" x14ac:dyDescent="0.3">
      <c r="B70" s="81" t="s">
        <v>49</v>
      </c>
      <c r="C70" s="79">
        <v>283.40291586206899</v>
      </c>
      <c r="D70" s="79">
        <v>1069.01718753103</v>
      </c>
      <c r="E70" s="79">
        <v>401.04186206896497</v>
      </c>
    </row>
    <row r="71" spans="2:5" x14ac:dyDescent="0.3">
      <c r="B71" s="81" t="s">
        <v>41</v>
      </c>
      <c r="C71" s="79">
        <v>1386.5355476003999</v>
      </c>
      <c r="D71" s="79"/>
      <c r="E71" s="79">
        <v>523.22096135864103</v>
      </c>
    </row>
    <row r="72" spans="2:5" x14ac:dyDescent="0.3">
      <c r="B72" s="81" t="s">
        <v>38</v>
      </c>
      <c r="C72" s="79">
        <v>18.490714999454099</v>
      </c>
      <c r="D72" s="79"/>
      <c r="E72" s="79">
        <v>15.6259563375668</v>
      </c>
    </row>
    <row r="73" spans="2:5" x14ac:dyDescent="0.3">
      <c r="B73" s="81" t="s">
        <v>153</v>
      </c>
      <c r="C73" s="79">
        <v>1400.0175200895101</v>
      </c>
      <c r="D73" s="79"/>
      <c r="E73" s="79">
        <v>1183.11339725874</v>
      </c>
    </row>
    <row r="74" spans="2:5" x14ac:dyDescent="0.3">
      <c r="B74" s="81" t="s">
        <v>52</v>
      </c>
      <c r="C74" s="79">
        <v>0.78761785714285704</v>
      </c>
      <c r="D74" s="79">
        <v>0.26526375000000002</v>
      </c>
      <c r="E74" s="79">
        <v>0.29721428571428599</v>
      </c>
    </row>
    <row r="75" spans="2:5" x14ac:dyDescent="0.3">
      <c r="B75" s="81" t="s">
        <v>34</v>
      </c>
      <c r="C75" s="79">
        <v>131.75627769598501</v>
      </c>
      <c r="D75" s="79"/>
      <c r="E75" s="79">
        <v>266.76006927884401</v>
      </c>
    </row>
    <row r="76" spans="2:5" x14ac:dyDescent="0.3">
      <c r="B76" s="81" t="s">
        <v>35</v>
      </c>
      <c r="C76" s="79">
        <v>11.5604228215555</v>
      </c>
      <c r="D76" s="79"/>
      <c r="E76" s="79">
        <v>12.211714248122</v>
      </c>
    </row>
    <row r="77" spans="2:5" x14ac:dyDescent="0.3">
      <c r="B77" s="81" t="s">
        <v>64</v>
      </c>
      <c r="C77" s="79"/>
      <c r="D77" s="79">
        <v>45.82804621324474</v>
      </c>
      <c r="E77" s="79">
        <v>126.4854075485546</v>
      </c>
    </row>
    <row r="78" spans="2:5" x14ac:dyDescent="0.3">
      <c r="B78" s="81" t="s">
        <v>62</v>
      </c>
      <c r="C78" s="79"/>
      <c r="D78" s="79">
        <v>96.967611265216803</v>
      </c>
      <c r="E78" s="79">
        <v>314.17506049930239</v>
      </c>
    </row>
    <row r="79" spans="2:5" x14ac:dyDescent="0.3">
      <c r="B79" s="81" t="s">
        <v>61</v>
      </c>
      <c r="C79" s="79"/>
      <c r="D79" s="79">
        <v>27.36936866653696</v>
      </c>
      <c r="E79" s="79">
        <v>88.676754479579699</v>
      </c>
    </row>
    <row r="80" spans="2:5" x14ac:dyDescent="0.3">
      <c r="B80" s="81" t="s">
        <v>63</v>
      </c>
      <c r="C80" s="79"/>
      <c r="D80" s="79">
        <v>19.869886151359175</v>
      </c>
      <c r="E80" s="79">
        <v>64.37843113040374</v>
      </c>
    </row>
    <row r="81" spans="2:5" x14ac:dyDescent="0.3">
      <c r="B81" s="81" t="s">
        <v>30</v>
      </c>
      <c r="C81" s="79">
        <v>62.127820246153803</v>
      </c>
      <c r="D81" s="79">
        <v>261.94432319999999</v>
      </c>
      <c r="E81" s="79">
        <v>107.464337723076</v>
      </c>
    </row>
    <row r="82" spans="2:5" x14ac:dyDescent="0.3">
      <c r="B82" s="81" t="s">
        <v>58</v>
      </c>
      <c r="C82" s="79"/>
      <c r="D82" s="79">
        <v>25.325778378701699</v>
      </c>
      <c r="E82" s="79">
        <v>40.521245405922699</v>
      </c>
    </row>
    <row r="83" spans="2:5" x14ac:dyDescent="0.3">
      <c r="B83" s="81" t="s">
        <v>59</v>
      </c>
      <c r="C83" s="79"/>
      <c r="D83" s="79">
        <v>26.1049126005909</v>
      </c>
      <c r="E83" s="79">
        <v>41.767860160945503</v>
      </c>
    </row>
    <row r="84" spans="2:5" x14ac:dyDescent="0.3">
      <c r="B84" s="81" t="s">
        <v>60</v>
      </c>
      <c r="C84" s="79"/>
      <c r="D84" s="79">
        <v>26.4310177066709</v>
      </c>
      <c r="E84" s="79">
        <v>42.289628330673501</v>
      </c>
    </row>
    <row r="85" spans="2:5" x14ac:dyDescent="0.3">
      <c r="B85" s="81" t="s">
        <v>31</v>
      </c>
      <c r="C85" s="79">
        <v>43.487199753846099</v>
      </c>
      <c r="D85" s="79">
        <v>3.0069635635199798</v>
      </c>
      <c r="E85" s="79">
        <v>35.259891692307498</v>
      </c>
    </row>
    <row r="86" spans="2:5" x14ac:dyDescent="0.3">
      <c r="B86" s="81" t="s">
        <v>39</v>
      </c>
      <c r="C86" s="79">
        <v>366.67125526153802</v>
      </c>
      <c r="D86" s="79"/>
      <c r="E86" s="79">
        <v>309.86303261538399</v>
      </c>
    </row>
    <row r="87" spans="2:5" x14ac:dyDescent="0.3">
      <c r="B87" s="80" t="s">
        <v>14</v>
      </c>
      <c r="C87" s="79">
        <v>7884.5932899221834</v>
      </c>
      <c r="D87" s="79">
        <v>1157.0726683980834</v>
      </c>
      <c r="E87" s="79">
        <v>5319.0838371812606</v>
      </c>
    </row>
    <row r="88" spans="2:5" x14ac:dyDescent="0.3">
      <c r="B88" s="81" t="s">
        <v>146</v>
      </c>
      <c r="C88" s="79">
        <v>2148.1613073491899</v>
      </c>
      <c r="D88" s="79"/>
      <c r="E88" s="79">
        <v>911.95527198786294</v>
      </c>
    </row>
    <row r="89" spans="2:5" x14ac:dyDescent="0.3">
      <c r="B89" s="81" t="s">
        <v>27</v>
      </c>
      <c r="C89" s="79"/>
      <c r="D89" s="79"/>
      <c r="E89" s="79">
        <v>103.24589227706254</v>
      </c>
    </row>
    <row r="90" spans="2:5" x14ac:dyDescent="0.3">
      <c r="B90" s="81" t="s">
        <v>28</v>
      </c>
      <c r="C90" s="79">
        <v>194.572826466984</v>
      </c>
      <c r="D90" s="79">
        <v>65.530659479918398</v>
      </c>
      <c r="E90" s="79">
        <v>73.423708100748797</v>
      </c>
    </row>
    <row r="91" spans="2:5" x14ac:dyDescent="0.3">
      <c r="B91" s="81" t="s">
        <v>26</v>
      </c>
      <c r="C91" s="79"/>
      <c r="D91" s="79"/>
      <c r="E91" s="79">
        <v>69.948039705297106</v>
      </c>
    </row>
    <row r="92" spans="2:5" x14ac:dyDescent="0.3">
      <c r="B92" s="81" t="s">
        <v>33</v>
      </c>
      <c r="C92" s="79">
        <v>55.467210018088267</v>
      </c>
      <c r="D92" s="79"/>
      <c r="E92" s="79">
        <v>131.83227733172359</v>
      </c>
    </row>
    <row r="93" spans="2:5" x14ac:dyDescent="0.3">
      <c r="B93" s="81" t="s">
        <v>40</v>
      </c>
      <c r="C93" s="79">
        <v>1665.1790599405299</v>
      </c>
      <c r="D93" s="79">
        <v>560.81973999883905</v>
      </c>
      <c r="E93" s="79">
        <v>628.36945658133095</v>
      </c>
    </row>
    <row r="94" spans="2:5" x14ac:dyDescent="0.3">
      <c r="B94" s="81" t="s">
        <v>41</v>
      </c>
      <c r="C94" s="79">
        <v>1599.50401485315</v>
      </c>
      <c r="D94" s="79"/>
      <c r="E94" s="79">
        <v>603.58642069930102</v>
      </c>
    </row>
    <row r="95" spans="2:5" x14ac:dyDescent="0.3">
      <c r="B95" s="81" t="s">
        <v>38</v>
      </c>
      <c r="C95" s="79">
        <v>18.391933207001799</v>
      </c>
      <c r="D95" s="79"/>
      <c r="E95" s="79">
        <v>15.5424787664804</v>
      </c>
    </row>
    <row r="96" spans="2:5" x14ac:dyDescent="0.3">
      <c r="B96" s="81" t="s">
        <v>153</v>
      </c>
      <c r="C96" s="79">
        <v>1591.27674414545</v>
      </c>
      <c r="D96" s="79"/>
      <c r="E96" s="79">
        <v>1344.7409105454501</v>
      </c>
    </row>
    <row r="97" spans="2:5" x14ac:dyDescent="0.3">
      <c r="B97" s="81" t="s">
        <v>52</v>
      </c>
      <c r="C97" s="79">
        <v>0.78761785714285704</v>
      </c>
      <c r="D97" s="79">
        <v>0.26526375000000002</v>
      </c>
      <c r="E97" s="79">
        <v>0.29721428571428599</v>
      </c>
    </row>
    <row r="98" spans="2:5" x14ac:dyDescent="0.3">
      <c r="B98" s="81" t="s">
        <v>34</v>
      </c>
      <c r="C98" s="79">
        <v>127.851496054717</v>
      </c>
      <c r="D98" s="79"/>
      <c r="E98" s="79">
        <v>258.85426137838999</v>
      </c>
    </row>
    <row r="99" spans="2:5" x14ac:dyDescent="0.3">
      <c r="B99" s="81" t="s">
        <v>35</v>
      </c>
      <c r="C99" s="79">
        <v>11.3564887683915</v>
      </c>
      <c r="D99" s="79"/>
      <c r="E99" s="79">
        <v>11.9962909525263</v>
      </c>
    </row>
    <row r="100" spans="2:5" x14ac:dyDescent="0.3">
      <c r="B100" s="81" t="s">
        <v>64</v>
      </c>
      <c r="C100" s="79"/>
      <c r="D100" s="79">
        <v>45.82804621324474</v>
      </c>
      <c r="E100" s="79">
        <v>126.4854075485546</v>
      </c>
    </row>
    <row r="101" spans="2:5" x14ac:dyDescent="0.3">
      <c r="B101" s="81" t="s">
        <v>62</v>
      </c>
      <c r="C101" s="79"/>
      <c r="D101" s="79">
        <v>96.145300044007001</v>
      </c>
      <c r="E101" s="79">
        <v>311.51077214258243</v>
      </c>
    </row>
    <row r="102" spans="2:5" x14ac:dyDescent="0.3">
      <c r="B102" s="81" t="s">
        <v>61</v>
      </c>
      <c r="C102" s="79"/>
      <c r="D102" s="79">
        <v>27.309208927806548</v>
      </c>
      <c r="E102" s="79">
        <v>88.481836926093393</v>
      </c>
    </row>
    <row r="103" spans="2:5" x14ac:dyDescent="0.3">
      <c r="B103" s="81" t="s">
        <v>63</v>
      </c>
      <c r="C103" s="79"/>
      <c r="D103" s="79">
        <v>19.779570986644593</v>
      </c>
      <c r="E103" s="79">
        <v>64.085809996728528</v>
      </c>
    </row>
    <row r="104" spans="2:5" x14ac:dyDescent="0.3">
      <c r="B104" s="81" t="s">
        <v>30</v>
      </c>
      <c r="C104" s="79">
        <v>62.127820246153803</v>
      </c>
      <c r="D104" s="79">
        <v>261.94432319999999</v>
      </c>
      <c r="E104" s="79">
        <v>107.464337723076</v>
      </c>
    </row>
    <row r="105" spans="2:5" x14ac:dyDescent="0.3">
      <c r="B105" s="81" t="s">
        <v>58</v>
      </c>
      <c r="C105" s="79"/>
      <c r="D105" s="79">
        <v>24.921627929751502</v>
      </c>
      <c r="E105" s="79">
        <v>39.8746046876024</v>
      </c>
    </row>
    <row r="106" spans="2:5" x14ac:dyDescent="0.3">
      <c r="B106" s="81" t="s">
        <v>59</v>
      </c>
      <c r="C106" s="79"/>
      <c r="D106" s="79">
        <v>25.749273193299</v>
      </c>
      <c r="E106" s="79">
        <v>41.198837109278401</v>
      </c>
    </row>
    <row r="107" spans="2:5" x14ac:dyDescent="0.3">
      <c r="B107" s="81" t="s">
        <v>60</v>
      </c>
      <c r="C107" s="79"/>
      <c r="D107" s="79">
        <v>25.789402579852599</v>
      </c>
      <c r="E107" s="79">
        <v>41.263044127764203</v>
      </c>
    </row>
    <row r="108" spans="2:5" x14ac:dyDescent="0.3">
      <c r="B108" s="81" t="s">
        <v>31</v>
      </c>
      <c r="C108" s="79">
        <v>43.245515753846099</v>
      </c>
      <c r="D108" s="79">
        <v>2.99025209471999</v>
      </c>
      <c r="E108" s="79">
        <v>35.063931692307598</v>
      </c>
    </row>
    <row r="109" spans="2:5" x14ac:dyDescent="0.3">
      <c r="B109" s="81" t="s">
        <v>39</v>
      </c>
      <c r="C109" s="79">
        <v>366.67125526153802</v>
      </c>
      <c r="D109" s="79"/>
      <c r="E109" s="79">
        <v>309.86303261538399</v>
      </c>
    </row>
    <row r="110" spans="2:5" x14ac:dyDescent="0.3">
      <c r="B110" s="80" t="s">
        <v>15</v>
      </c>
      <c r="C110" s="79">
        <v>6446.8254152764657</v>
      </c>
      <c r="D110" s="79">
        <v>1049.8018917644217</v>
      </c>
      <c r="E110" s="79">
        <v>5017.0718012674515</v>
      </c>
    </row>
    <row r="111" spans="2:5" x14ac:dyDescent="0.3">
      <c r="B111" s="81" t="s">
        <v>146</v>
      </c>
      <c r="C111" s="79">
        <v>1841.6333528864</v>
      </c>
      <c r="D111" s="79"/>
      <c r="E111" s="79">
        <v>781.82547999894405</v>
      </c>
    </row>
    <row r="112" spans="2:5" x14ac:dyDescent="0.3">
      <c r="B112" s="81" t="s">
        <v>152</v>
      </c>
      <c r="C112" s="79">
        <v>289.89069020703499</v>
      </c>
      <c r="D112" s="79"/>
      <c r="E112" s="79">
        <v>137.31664272964801</v>
      </c>
    </row>
    <row r="113" spans="2:5" x14ac:dyDescent="0.3">
      <c r="B113" s="81" t="s">
        <v>27</v>
      </c>
      <c r="C113" s="79"/>
      <c r="D113" s="79"/>
      <c r="E113" s="79">
        <v>103.03204854714757</v>
      </c>
    </row>
    <row r="114" spans="2:5" x14ac:dyDescent="0.3">
      <c r="B114" s="81" t="s">
        <v>28</v>
      </c>
      <c r="C114" s="79">
        <v>194.572826466984</v>
      </c>
      <c r="D114" s="79">
        <v>65.530659479918398</v>
      </c>
      <c r="E114" s="79">
        <v>73.423708100748797</v>
      </c>
    </row>
    <row r="115" spans="2:5" x14ac:dyDescent="0.3">
      <c r="B115" s="81" t="s">
        <v>26</v>
      </c>
      <c r="C115" s="79"/>
      <c r="D115" s="79"/>
      <c r="E115" s="79">
        <v>85.492048528696401</v>
      </c>
    </row>
    <row r="116" spans="2:5" x14ac:dyDescent="0.3">
      <c r="B116" s="81" t="s">
        <v>33</v>
      </c>
      <c r="C116" s="79">
        <v>58.493967976922214</v>
      </c>
      <c r="D116" s="79"/>
      <c r="E116" s="79">
        <v>139.02615628317761</v>
      </c>
    </row>
    <row r="117" spans="2:5" x14ac:dyDescent="0.3">
      <c r="B117" s="81" t="s">
        <v>40</v>
      </c>
      <c r="C117" s="79">
        <v>993.79664078492306</v>
      </c>
      <c r="D117" s="79">
        <v>334.70320826435602</v>
      </c>
      <c r="E117" s="79">
        <v>375.01760029619697</v>
      </c>
    </row>
    <row r="118" spans="2:5" x14ac:dyDescent="0.3">
      <c r="B118" s="81" t="s">
        <v>41</v>
      </c>
      <c r="C118" s="79">
        <v>787.71038847152897</v>
      </c>
      <c r="D118" s="79"/>
      <c r="E118" s="79">
        <v>297.24920319680302</v>
      </c>
    </row>
    <row r="119" spans="2:5" x14ac:dyDescent="0.3">
      <c r="B119" s="81" t="s">
        <v>38</v>
      </c>
      <c r="C119" s="79">
        <v>18.2925207176906</v>
      </c>
      <c r="D119" s="79"/>
      <c r="E119" s="79">
        <v>15.4584682121329</v>
      </c>
    </row>
    <row r="120" spans="2:5" x14ac:dyDescent="0.3">
      <c r="B120" s="81" t="s">
        <v>153</v>
      </c>
      <c r="C120" s="79">
        <v>1778.71078372028</v>
      </c>
      <c r="D120" s="79"/>
      <c r="E120" s="79">
        <v>1503.1358735664301</v>
      </c>
    </row>
    <row r="121" spans="2:5" x14ac:dyDescent="0.3">
      <c r="B121" s="81" t="s">
        <v>52</v>
      </c>
      <c r="C121" s="79">
        <v>0.78761785714285704</v>
      </c>
      <c r="D121" s="79">
        <v>0.26526375000000002</v>
      </c>
      <c r="E121" s="79">
        <v>0.29721428571428599</v>
      </c>
    </row>
    <row r="122" spans="2:5" x14ac:dyDescent="0.3">
      <c r="B122" s="81" t="s">
        <v>35</v>
      </c>
      <c r="C122" s="79">
        <v>11.133718926021301</v>
      </c>
      <c r="D122" s="79"/>
      <c r="E122" s="79">
        <v>11.7609706965013</v>
      </c>
    </row>
    <row r="123" spans="2:5" x14ac:dyDescent="0.3">
      <c r="B123" s="81" t="s">
        <v>64</v>
      </c>
      <c r="C123" s="79"/>
      <c r="D123" s="79">
        <v>167.12929941030274</v>
      </c>
      <c r="E123" s="79">
        <v>461.2768663724346</v>
      </c>
    </row>
    <row r="124" spans="2:5" x14ac:dyDescent="0.3">
      <c r="B124" s="81" t="s">
        <v>62</v>
      </c>
      <c r="C124" s="79"/>
      <c r="D124" s="79">
        <v>94.977940699313692</v>
      </c>
      <c r="E124" s="79">
        <v>307.72852786577619</v>
      </c>
    </row>
    <row r="125" spans="2:5" x14ac:dyDescent="0.3">
      <c r="B125" s="81" t="s">
        <v>61</v>
      </c>
      <c r="C125" s="79"/>
      <c r="D125" s="79">
        <v>27.241257250402739</v>
      </c>
      <c r="E125" s="79">
        <v>88.261673491304691</v>
      </c>
    </row>
    <row r="126" spans="2:5" x14ac:dyDescent="0.3">
      <c r="B126" s="81" t="s">
        <v>63</v>
      </c>
      <c r="C126" s="79"/>
      <c r="D126" s="79">
        <v>19.82666983554461</v>
      </c>
      <c r="E126" s="79">
        <v>64.238410267164525</v>
      </c>
    </row>
    <row r="127" spans="2:5" x14ac:dyDescent="0.3">
      <c r="B127" s="81" t="s">
        <v>30</v>
      </c>
      <c r="C127" s="79">
        <v>62.127820246153803</v>
      </c>
      <c r="D127" s="79">
        <v>261.94432319999999</v>
      </c>
      <c r="E127" s="79">
        <v>107.464337723076</v>
      </c>
    </row>
    <row r="128" spans="2:5" x14ac:dyDescent="0.3">
      <c r="B128" s="81" t="s">
        <v>58</v>
      </c>
      <c r="C128" s="79"/>
      <c r="D128" s="79">
        <v>24.452167730722099</v>
      </c>
      <c r="E128" s="79">
        <v>39.123468369155297</v>
      </c>
    </row>
    <row r="129" spans="2:5" x14ac:dyDescent="0.3">
      <c r="B129" s="81" t="s">
        <v>59</v>
      </c>
      <c r="C129" s="79"/>
      <c r="D129" s="79">
        <v>25.4652495397835</v>
      </c>
      <c r="E129" s="79">
        <v>40.744399263653499</v>
      </c>
    </row>
    <row r="130" spans="2:5" x14ac:dyDescent="0.3">
      <c r="B130" s="81" t="s">
        <v>60</v>
      </c>
      <c r="C130" s="79"/>
      <c r="D130" s="79">
        <v>25.2923119781581</v>
      </c>
      <c r="E130" s="79">
        <v>40.467699165052998</v>
      </c>
    </row>
    <row r="131" spans="2:5" x14ac:dyDescent="0.3">
      <c r="B131" s="81" t="s">
        <v>31</v>
      </c>
      <c r="C131" s="79">
        <v>43.003831753846001</v>
      </c>
      <c r="D131" s="79">
        <v>2.9735406259199797</v>
      </c>
      <c r="E131" s="79">
        <v>34.867971692307599</v>
      </c>
    </row>
    <row r="132" spans="2:5" x14ac:dyDescent="0.3">
      <c r="B132" s="81" t="s">
        <v>39</v>
      </c>
      <c r="C132" s="79">
        <v>366.67125526153802</v>
      </c>
      <c r="D132" s="79"/>
      <c r="E132" s="79">
        <v>309.86303261538399</v>
      </c>
    </row>
    <row r="133" spans="2:5" x14ac:dyDescent="0.3">
      <c r="B133" s="80" t="s">
        <v>16</v>
      </c>
      <c r="C133" s="79">
        <v>6142.4715815987665</v>
      </c>
      <c r="D133" s="79">
        <v>1031.8544002362264</v>
      </c>
      <c r="E133" s="79">
        <v>5110.8416862351969</v>
      </c>
    </row>
    <row r="134" spans="2:5" x14ac:dyDescent="0.3">
      <c r="B134" s="81" t="s">
        <v>146</v>
      </c>
      <c r="C134" s="79">
        <v>166.18379541761101</v>
      </c>
      <c r="D134" s="79"/>
      <c r="E134" s="79">
        <v>70.549724469740596</v>
      </c>
    </row>
    <row r="135" spans="2:5" x14ac:dyDescent="0.3">
      <c r="B135" s="81" t="s">
        <v>147</v>
      </c>
      <c r="C135" s="79"/>
      <c r="D135" s="79"/>
      <c r="E135" s="79">
        <v>70.549724469740596</v>
      </c>
    </row>
    <row r="136" spans="2:5" x14ac:dyDescent="0.3">
      <c r="B136" s="81" t="s">
        <v>152</v>
      </c>
      <c r="C136" s="79">
        <v>1587.4012693100101</v>
      </c>
      <c r="D136" s="79"/>
      <c r="E136" s="79">
        <v>751.92691704158403</v>
      </c>
    </row>
    <row r="137" spans="2:5" x14ac:dyDescent="0.3">
      <c r="B137" s="81" t="s">
        <v>27</v>
      </c>
      <c r="C137" s="79"/>
      <c r="D137" s="79"/>
      <c r="E137" s="79">
        <v>102.07379300604687</v>
      </c>
    </row>
    <row r="138" spans="2:5" x14ac:dyDescent="0.3">
      <c r="B138" s="81" t="s">
        <v>28</v>
      </c>
      <c r="C138" s="79">
        <v>194.572826466984</v>
      </c>
      <c r="D138" s="79">
        <v>65.530659479918398</v>
      </c>
      <c r="E138" s="79">
        <v>73.423708100748797</v>
      </c>
    </row>
    <row r="139" spans="2:5" x14ac:dyDescent="0.3">
      <c r="B139" s="81" t="s">
        <v>26</v>
      </c>
      <c r="C139" s="79"/>
      <c r="D139" s="79"/>
      <c r="E139" s="79">
        <v>101.036057352095</v>
      </c>
    </row>
    <row r="140" spans="2:5" x14ac:dyDescent="0.3">
      <c r="B140" s="81" t="s">
        <v>33</v>
      </c>
      <c r="C140" s="79">
        <v>55.661183093377737</v>
      </c>
      <c r="D140" s="79"/>
      <c r="E140" s="79">
        <v>132.29330488742917</v>
      </c>
    </row>
    <row r="141" spans="2:5" x14ac:dyDescent="0.3">
      <c r="B141" s="81" t="s">
        <v>40</v>
      </c>
      <c r="C141" s="79">
        <v>948.10412445519898</v>
      </c>
      <c r="D141" s="79">
        <v>319.31431361368499</v>
      </c>
      <c r="E141" s="79">
        <v>357.77514130384901</v>
      </c>
    </row>
    <row r="142" spans="2:5" x14ac:dyDescent="0.3">
      <c r="B142" s="81" t="s">
        <v>41</v>
      </c>
      <c r="C142" s="79">
        <v>719.18286145854199</v>
      </c>
      <c r="D142" s="79"/>
      <c r="E142" s="79">
        <v>271.38975904095901</v>
      </c>
    </row>
    <row r="143" spans="2:5" x14ac:dyDescent="0.3">
      <c r="B143" s="81" t="s">
        <v>38</v>
      </c>
      <c r="C143" s="79">
        <v>18.1952303340626</v>
      </c>
      <c r="D143" s="79"/>
      <c r="E143" s="79">
        <v>15.3762509865317</v>
      </c>
    </row>
    <row r="144" spans="2:5" x14ac:dyDescent="0.3">
      <c r="B144" s="81" t="s">
        <v>153</v>
      </c>
      <c r="C144" s="79">
        <v>1969.97000777622</v>
      </c>
      <c r="D144" s="79"/>
      <c r="E144" s="79">
        <v>1664.76338685315</v>
      </c>
    </row>
    <row r="145" spans="2:5" x14ac:dyDescent="0.3">
      <c r="B145" s="81" t="s">
        <v>52</v>
      </c>
      <c r="C145" s="79">
        <v>0.75321866864974196</v>
      </c>
      <c r="D145" s="79">
        <v>0.25367836293203599</v>
      </c>
      <c r="E145" s="79">
        <v>0.284233459867827</v>
      </c>
    </row>
    <row r="146" spans="2:5" x14ac:dyDescent="0.3">
      <c r="B146" s="81" t="s">
        <v>35</v>
      </c>
      <c r="C146" s="79">
        <v>10.8858043565731</v>
      </c>
      <c r="D146" s="79"/>
      <c r="E146" s="79">
        <v>11.499089109056101</v>
      </c>
    </row>
    <row r="147" spans="2:5" x14ac:dyDescent="0.3">
      <c r="B147" s="81" t="s">
        <v>64</v>
      </c>
      <c r="C147" s="79"/>
      <c r="D147" s="79">
        <v>167.12929941030174</v>
      </c>
      <c r="E147" s="79">
        <v>461.27686637243357</v>
      </c>
    </row>
    <row r="148" spans="2:5" x14ac:dyDescent="0.3">
      <c r="B148" s="81" t="s">
        <v>62</v>
      </c>
      <c r="C148" s="79"/>
      <c r="D148" s="79">
        <v>93.789619211460007</v>
      </c>
      <c r="E148" s="79">
        <v>303.87836624513074</v>
      </c>
    </row>
    <row r="149" spans="2:5" x14ac:dyDescent="0.3">
      <c r="B149" s="81" t="s">
        <v>61</v>
      </c>
      <c r="C149" s="79"/>
      <c r="D149" s="79">
        <v>27.324191966696848</v>
      </c>
      <c r="E149" s="79">
        <v>88.5303819720977</v>
      </c>
    </row>
    <row r="150" spans="2:5" x14ac:dyDescent="0.3">
      <c r="B150" s="81" t="s">
        <v>63</v>
      </c>
      <c r="C150" s="79"/>
      <c r="D150" s="79">
        <v>19.778778227334818</v>
      </c>
      <c r="E150" s="79">
        <v>64.083241456564792</v>
      </c>
    </row>
    <row r="151" spans="2:5" x14ac:dyDescent="0.3">
      <c r="B151" s="81" t="s">
        <v>30</v>
      </c>
      <c r="C151" s="79">
        <v>62.127820246153803</v>
      </c>
      <c r="D151" s="79">
        <v>261.94432319999999</v>
      </c>
      <c r="E151" s="79">
        <v>107.464337723076</v>
      </c>
    </row>
    <row r="152" spans="2:5" x14ac:dyDescent="0.3">
      <c r="B152" s="81" t="s">
        <v>58</v>
      </c>
      <c r="C152" s="79"/>
      <c r="D152" s="79">
        <v>24.038293956792899</v>
      </c>
      <c r="E152" s="79">
        <v>38.461270330868601</v>
      </c>
    </row>
    <row r="153" spans="2:5" x14ac:dyDescent="0.3">
      <c r="B153" s="81" t="s">
        <v>59</v>
      </c>
      <c r="C153" s="79"/>
      <c r="D153" s="79">
        <v>24.910301714385799</v>
      </c>
      <c r="E153" s="79">
        <v>39.856482743017303</v>
      </c>
    </row>
    <row r="154" spans="2:5" x14ac:dyDescent="0.3">
      <c r="B154" s="81" t="s">
        <v>60</v>
      </c>
      <c r="C154" s="79"/>
      <c r="D154" s="79">
        <v>24.884109377199</v>
      </c>
      <c r="E154" s="79">
        <v>39.814575003518399</v>
      </c>
    </row>
    <row r="155" spans="2:5" x14ac:dyDescent="0.3">
      <c r="B155" s="81" t="s">
        <v>31</v>
      </c>
      <c r="C155" s="79">
        <v>42.762184753846</v>
      </c>
      <c r="D155" s="79">
        <v>2.9568317155199901</v>
      </c>
      <c r="E155" s="79">
        <v>34.672041692307602</v>
      </c>
    </row>
    <row r="156" spans="2:5" x14ac:dyDescent="0.3">
      <c r="B156" s="81" t="s">
        <v>39</v>
      </c>
      <c r="C156" s="79">
        <v>366.67125526153802</v>
      </c>
      <c r="D156" s="79"/>
      <c r="E156" s="79">
        <v>309.86303261538399</v>
      </c>
    </row>
    <row r="157" spans="2:5" x14ac:dyDescent="0.3">
      <c r="B157" s="80" t="s">
        <v>17</v>
      </c>
      <c r="C157" s="79">
        <v>4508.6753399739673</v>
      </c>
      <c r="D157" s="79">
        <v>811.08419692243194</v>
      </c>
      <c r="E157" s="79">
        <v>4749.911551069792</v>
      </c>
    </row>
    <row r="158" spans="2:5" x14ac:dyDescent="0.3">
      <c r="B158" s="81" t="s">
        <v>152</v>
      </c>
      <c r="C158" s="79">
        <v>1563.63914621965</v>
      </c>
      <c r="D158" s="79"/>
      <c r="E158" s="79">
        <v>740.67117452509899</v>
      </c>
    </row>
    <row r="159" spans="2:5" x14ac:dyDescent="0.3">
      <c r="B159" s="81" t="s">
        <v>27</v>
      </c>
      <c r="C159" s="79"/>
      <c r="D159" s="79"/>
      <c r="E159" s="79">
        <v>101.10531253040052</v>
      </c>
    </row>
    <row r="160" spans="2:5" x14ac:dyDescent="0.3">
      <c r="B160" s="81" t="s">
        <v>28</v>
      </c>
      <c r="C160" s="79">
        <v>194.572826466984</v>
      </c>
      <c r="D160" s="79">
        <v>65.530659479918398</v>
      </c>
      <c r="E160" s="79">
        <v>73.423708100748797</v>
      </c>
    </row>
    <row r="161" spans="2:5" x14ac:dyDescent="0.3">
      <c r="B161" s="81" t="s">
        <v>26</v>
      </c>
      <c r="C161" s="79"/>
      <c r="D161" s="79"/>
      <c r="E161" s="79">
        <v>117.75764260151</v>
      </c>
    </row>
    <row r="162" spans="2:5" x14ac:dyDescent="0.3">
      <c r="B162" s="81" t="s">
        <v>33</v>
      </c>
      <c r="C162" s="79">
        <v>48.519845775206818</v>
      </c>
      <c r="D162" s="79"/>
      <c r="E162" s="79">
        <v>115.32005597980424</v>
      </c>
    </row>
    <row r="163" spans="2:5" x14ac:dyDescent="0.3">
      <c r="B163" s="81" t="s">
        <v>40</v>
      </c>
      <c r="C163" s="79">
        <v>39.507830976676502</v>
      </c>
      <c r="D163" s="79">
        <v>13.3059393006354</v>
      </c>
      <c r="E163" s="79">
        <v>14.908615462896799</v>
      </c>
    </row>
    <row r="164" spans="2:5" x14ac:dyDescent="0.3">
      <c r="B164" s="81" t="s">
        <v>41</v>
      </c>
      <c r="C164" s="79">
        <v>5.0121690233234704</v>
      </c>
      <c r="D164" s="79"/>
      <c r="E164" s="79">
        <v>1.8913845371032001</v>
      </c>
    </row>
    <row r="165" spans="2:5" x14ac:dyDescent="0.3">
      <c r="B165" s="81" t="s">
        <v>38</v>
      </c>
      <c r="C165" s="79">
        <v>18.099898817219</v>
      </c>
      <c r="D165" s="79"/>
      <c r="E165" s="79">
        <v>15.295689141311801</v>
      </c>
    </row>
    <row r="166" spans="2:5" x14ac:dyDescent="0.3">
      <c r="B166" s="81" t="s">
        <v>153</v>
      </c>
      <c r="C166" s="79">
        <v>2157.4040473510499</v>
      </c>
      <c r="D166" s="79"/>
      <c r="E166" s="79">
        <v>1823.15834987413</v>
      </c>
    </row>
    <row r="167" spans="2:5" x14ac:dyDescent="0.3">
      <c r="B167" s="81" t="s">
        <v>35</v>
      </c>
      <c r="C167" s="79">
        <v>10.599999082320201</v>
      </c>
      <c r="D167" s="79"/>
      <c r="E167" s="79">
        <v>11.1971821292115</v>
      </c>
    </row>
    <row r="168" spans="2:5" x14ac:dyDescent="0.3">
      <c r="B168" s="81" t="s">
        <v>64</v>
      </c>
      <c r="C168" s="79"/>
      <c r="D168" s="79">
        <v>167.12929941030174</v>
      </c>
      <c r="E168" s="79">
        <v>461.27686637243357</v>
      </c>
    </row>
    <row r="169" spans="2:5" x14ac:dyDescent="0.3">
      <c r="B169" s="81" t="s">
        <v>65</v>
      </c>
      <c r="C169" s="79"/>
      <c r="D169" s="79">
        <v>68.1478664481034</v>
      </c>
      <c r="E169" s="79">
        <v>188.08811139676499</v>
      </c>
    </row>
    <row r="170" spans="2:5" x14ac:dyDescent="0.3">
      <c r="B170" s="81" t="s">
        <v>62</v>
      </c>
      <c r="C170" s="79"/>
      <c r="D170" s="79">
        <v>113.22773567503461</v>
      </c>
      <c r="E170" s="79">
        <v>366.85786358711198</v>
      </c>
    </row>
    <row r="171" spans="2:5" x14ac:dyDescent="0.3">
      <c r="B171" s="81" t="s">
        <v>61</v>
      </c>
      <c r="C171" s="79"/>
      <c r="D171" s="79">
        <v>27.258768616712342</v>
      </c>
      <c r="E171" s="79">
        <v>88.318410318147698</v>
      </c>
    </row>
    <row r="172" spans="2:5" x14ac:dyDescent="0.3">
      <c r="B172" s="81" t="s">
        <v>63</v>
      </c>
      <c r="C172" s="79"/>
      <c r="D172" s="79">
        <v>19.682047079476945</v>
      </c>
      <c r="E172" s="79">
        <v>63.769832537505216</v>
      </c>
    </row>
    <row r="173" spans="2:5" x14ac:dyDescent="0.3">
      <c r="B173" s="81" t="s">
        <v>30</v>
      </c>
      <c r="C173" s="79">
        <v>62.127820246153803</v>
      </c>
      <c r="D173" s="79">
        <v>261.94432319999999</v>
      </c>
      <c r="E173" s="79">
        <v>107.464337723076</v>
      </c>
    </row>
    <row r="174" spans="2:5" x14ac:dyDescent="0.3">
      <c r="B174" s="81" t="s">
        <v>58</v>
      </c>
      <c r="C174" s="79"/>
      <c r="D174" s="79">
        <v>23.5387127782008</v>
      </c>
      <c r="E174" s="79">
        <v>37.661940445121303</v>
      </c>
    </row>
    <row r="175" spans="2:5" x14ac:dyDescent="0.3">
      <c r="B175" s="81" t="s">
        <v>59</v>
      </c>
      <c r="C175" s="79"/>
      <c r="D175" s="79">
        <v>24.006230108782098</v>
      </c>
      <c r="E175" s="79">
        <v>38.4099681740514</v>
      </c>
    </row>
    <row r="176" spans="2:5" x14ac:dyDescent="0.3">
      <c r="B176" s="81" t="s">
        <v>60</v>
      </c>
      <c r="C176" s="79"/>
      <c r="D176" s="79">
        <v>24.372494578546199</v>
      </c>
      <c r="E176" s="79">
        <v>38.995991325673899</v>
      </c>
    </row>
    <row r="177" spans="2:5" x14ac:dyDescent="0.3">
      <c r="B177" s="81" t="s">
        <v>31</v>
      </c>
      <c r="C177" s="79">
        <v>42.5205007538461</v>
      </c>
      <c r="D177" s="79">
        <v>2.9401202467199798</v>
      </c>
      <c r="E177" s="79">
        <v>34.476081692307602</v>
      </c>
    </row>
    <row r="178" spans="2:5" x14ac:dyDescent="0.3">
      <c r="B178" s="81" t="s">
        <v>39</v>
      </c>
      <c r="C178" s="79">
        <v>366.67125526153802</v>
      </c>
      <c r="D178" s="79"/>
      <c r="E178" s="79">
        <v>309.86303261538399</v>
      </c>
    </row>
    <row r="179" spans="2:5" x14ac:dyDescent="0.3">
      <c r="B179" s="80" t="s">
        <v>18</v>
      </c>
      <c r="C179" s="79">
        <v>4097.393023678449</v>
      </c>
      <c r="D179" s="79">
        <v>538.48822023639275</v>
      </c>
      <c r="E179" s="79">
        <v>4402.6255469260841</v>
      </c>
    </row>
    <row r="180" spans="2:5" x14ac:dyDescent="0.3">
      <c r="B180" s="81" t="s">
        <v>152</v>
      </c>
      <c r="C180" s="79">
        <v>1221.9934890314901</v>
      </c>
      <c r="D180" s="79"/>
      <c r="E180" s="79">
        <v>578.83902112018097</v>
      </c>
    </row>
    <row r="181" spans="2:5" x14ac:dyDescent="0.3">
      <c r="B181" s="81" t="s">
        <v>27</v>
      </c>
      <c r="C181" s="79"/>
      <c r="D181" s="79"/>
      <c r="E181" s="79">
        <v>55.006386282456397</v>
      </c>
    </row>
    <row r="182" spans="2:5" x14ac:dyDescent="0.3">
      <c r="B182" s="81" t="s">
        <v>28</v>
      </c>
      <c r="C182" s="79">
        <v>189.79135876786901</v>
      </c>
      <c r="D182" s="79">
        <v>63.920297245405102</v>
      </c>
      <c r="E182" s="79">
        <v>71.619380667120495</v>
      </c>
    </row>
    <row r="183" spans="2:5" x14ac:dyDescent="0.3">
      <c r="B183" s="81" t="s">
        <v>26</v>
      </c>
      <c r="C183" s="79"/>
      <c r="D183" s="79"/>
      <c r="E183" s="79">
        <v>147.19705325188801</v>
      </c>
    </row>
    <row r="184" spans="2:5" x14ac:dyDescent="0.3">
      <c r="B184" s="81" t="s">
        <v>33</v>
      </c>
      <c r="C184" s="79">
        <v>38.585641670705996</v>
      </c>
      <c r="D184" s="79"/>
      <c r="E184" s="79">
        <v>91.708831435656833</v>
      </c>
    </row>
    <row r="185" spans="2:5" x14ac:dyDescent="0.3">
      <c r="B185" s="81" t="s">
        <v>40</v>
      </c>
      <c r="C185" s="79">
        <v>39.102143831168803</v>
      </c>
      <c r="D185" s="79">
        <v>13.1693069318182</v>
      </c>
      <c r="E185" s="79">
        <v>14.7555259740259</v>
      </c>
    </row>
    <row r="186" spans="2:5" x14ac:dyDescent="0.3">
      <c r="B186" s="81" t="s">
        <v>41</v>
      </c>
      <c r="C186" s="79">
        <v>4.6302383116883101</v>
      </c>
      <c r="D186" s="79"/>
      <c r="E186" s="79">
        <v>1.7472597402597401</v>
      </c>
    </row>
    <row r="187" spans="2:5" x14ac:dyDescent="0.3">
      <c r="B187" s="81" t="s">
        <v>38</v>
      </c>
      <c r="C187" s="79">
        <v>15.8942133806729</v>
      </c>
      <c r="D187" s="79"/>
      <c r="E187" s="79">
        <v>13.431729617470101</v>
      </c>
    </row>
    <row r="188" spans="2:5" x14ac:dyDescent="0.3">
      <c r="B188" s="81" t="s">
        <v>153</v>
      </c>
      <c r="C188" s="79">
        <v>2120.8287573284301</v>
      </c>
      <c r="D188" s="79"/>
      <c r="E188" s="79">
        <v>1792.24965408036</v>
      </c>
    </row>
    <row r="189" spans="2:5" x14ac:dyDescent="0.3">
      <c r="B189" s="81" t="s">
        <v>52</v>
      </c>
      <c r="C189" s="79">
        <v>0.78761785714285704</v>
      </c>
      <c r="D189" s="79">
        <v>0.26526375000000002</v>
      </c>
      <c r="E189" s="79">
        <v>0.29721428571428599</v>
      </c>
    </row>
    <row r="190" spans="2:5" x14ac:dyDescent="0.3">
      <c r="B190" s="81" t="s">
        <v>64</v>
      </c>
      <c r="C190" s="79"/>
      <c r="D190" s="79">
        <v>167.12929941030174</v>
      </c>
      <c r="E190" s="79">
        <v>461.27686637243357</v>
      </c>
    </row>
    <row r="191" spans="2:5" x14ac:dyDescent="0.3">
      <c r="B191" s="81" t="s">
        <v>65</v>
      </c>
      <c r="C191" s="79"/>
      <c r="D191" s="79">
        <v>67.815774328525094</v>
      </c>
      <c r="E191" s="79">
        <v>187.17153714672901</v>
      </c>
    </row>
    <row r="192" spans="2:5" x14ac:dyDescent="0.3">
      <c r="B192" s="81" t="s">
        <v>62</v>
      </c>
      <c r="C192" s="79"/>
      <c r="D192" s="79">
        <v>103.99786438852129</v>
      </c>
      <c r="E192" s="79">
        <v>336.95308061880962</v>
      </c>
    </row>
    <row r="193" spans="2:5" x14ac:dyDescent="0.3">
      <c r="B193" s="81" t="s">
        <v>61</v>
      </c>
      <c r="C193" s="79"/>
      <c r="D193" s="79">
        <v>27.106488615327521</v>
      </c>
      <c r="E193" s="79">
        <v>87.825023113661103</v>
      </c>
    </row>
    <row r="194" spans="2:5" x14ac:dyDescent="0.3">
      <c r="B194" s="81" t="s">
        <v>63</v>
      </c>
      <c r="C194" s="79"/>
      <c r="D194" s="79">
        <v>19.439146811727909</v>
      </c>
      <c r="E194" s="79">
        <v>62.982835669998394</v>
      </c>
    </row>
    <row r="195" spans="2:5" x14ac:dyDescent="0.3">
      <c r="B195" s="81" t="s">
        <v>58</v>
      </c>
      <c r="C195" s="79"/>
      <c r="D195" s="79">
        <v>22.649112547782</v>
      </c>
      <c r="E195" s="79">
        <v>36.2385800764512</v>
      </c>
    </row>
    <row r="196" spans="2:5" x14ac:dyDescent="0.3">
      <c r="B196" s="81" t="s">
        <v>59</v>
      </c>
      <c r="C196" s="79"/>
      <c r="D196" s="79">
        <v>22.427686045116101</v>
      </c>
      <c r="E196" s="79">
        <v>35.884297672185802</v>
      </c>
    </row>
    <row r="197" spans="2:5" x14ac:dyDescent="0.3">
      <c r="B197" s="81" t="s">
        <v>60</v>
      </c>
      <c r="C197" s="79"/>
      <c r="D197" s="79">
        <v>23.369573819467799</v>
      </c>
      <c r="E197" s="79">
        <v>37.3913181111485</v>
      </c>
    </row>
    <row r="198" spans="2:5" x14ac:dyDescent="0.3">
      <c r="B198" s="81" t="s">
        <v>31</v>
      </c>
      <c r="C198" s="79">
        <v>104.10453199999981</v>
      </c>
      <c r="D198" s="79">
        <v>7.1984063423999745</v>
      </c>
      <c r="E198" s="79">
        <v>84.409079999999918</v>
      </c>
    </row>
    <row r="199" spans="2:5" x14ac:dyDescent="0.3">
      <c r="B199" s="81" t="s">
        <v>39</v>
      </c>
      <c r="C199" s="79">
        <v>361.67503149928098</v>
      </c>
      <c r="D199" s="79"/>
      <c r="E199" s="79">
        <v>305.64087168953398</v>
      </c>
    </row>
    <row r="200" spans="2:5" x14ac:dyDescent="0.3">
      <c r="B200" s="80" t="s">
        <v>19</v>
      </c>
      <c r="C200" s="79">
        <v>3757.0088357511108</v>
      </c>
      <c r="D200" s="79">
        <v>493.82374233295417</v>
      </c>
      <c r="E200" s="79">
        <v>4126.9233365329328</v>
      </c>
    </row>
    <row r="201" spans="2:5" x14ac:dyDescent="0.3">
      <c r="B201" s="81" t="s">
        <v>152</v>
      </c>
      <c r="C201" s="79">
        <v>952.00545666933795</v>
      </c>
      <c r="D201" s="79"/>
      <c r="E201" s="79">
        <v>450.94995315915997</v>
      </c>
    </row>
    <row r="202" spans="2:5" x14ac:dyDescent="0.3">
      <c r="B202" s="81" t="s">
        <v>27</v>
      </c>
      <c r="C202" s="79"/>
      <c r="D202" s="79"/>
      <c r="E202" s="79">
        <v>53.361045499989203</v>
      </c>
    </row>
    <row r="203" spans="2:5" x14ac:dyDescent="0.3">
      <c r="B203" s="81" t="s">
        <v>28</v>
      </c>
      <c r="C203" s="79">
        <v>189.79135876786901</v>
      </c>
      <c r="D203" s="79">
        <v>63.920297245405102</v>
      </c>
      <c r="E203" s="79">
        <v>71.619380667120495</v>
      </c>
    </row>
    <row r="204" spans="2:5" x14ac:dyDescent="0.3">
      <c r="B204" s="81" t="s">
        <v>26</v>
      </c>
      <c r="C204" s="79"/>
      <c r="D204" s="79"/>
      <c r="E204" s="79">
        <v>176.63646390226501</v>
      </c>
    </row>
    <row r="205" spans="2:5" x14ac:dyDescent="0.3">
      <c r="B205" s="81" t="s">
        <v>33</v>
      </c>
      <c r="C205" s="79">
        <v>1.2653413703954386</v>
      </c>
      <c r="D205" s="79"/>
      <c r="E205" s="79">
        <v>3.0074134683694389</v>
      </c>
    </row>
    <row r="206" spans="2:5" x14ac:dyDescent="0.3">
      <c r="B206" s="81" t="s">
        <v>40</v>
      </c>
      <c r="C206" s="79">
        <v>26.539600290464001</v>
      </c>
      <c r="D206" s="79">
        <v>8.9383370789581793</v>
      </c>
      <c r="E206" s="79">
        <v>10.014943505835401</v>
      </c>
    </row>
    <row r="207" spans="2:5" x14ac:dyDescent="0.3">
      <c r="B207" s="81" t="s">
        <v>41</v>
      </c>
      <c r="C207" s="79">
        <v>17.980399709536002</v>
      </c>
      <c r="D207" s="79"/>
      <c r="E207" s="79">
        <v>6.7850564941645102</v>
      </c>
    </row>
    <row r="208" spans="2:5" x14ac:dyDescent="0.3">
      <c r="B208" s="81" t="s">
        <v>153</v>
      </c>
      <c r="C208" s="79">
        <v>2104.3876115328699</v>
      </c>
      <c r="D208" s="79"/>
      <c r="E208" s="79">
        <v>1778.3557280559401</v>
      </c>
    </row>
    <row r="209" spans="2:6" x14ac:dyDescent="0.3">
      <c r="B209" s="81" t="s">
        <v>64</v>
      </c>
      <c r="C209" s="79"/>
      <c r="D209" s="79">
        <v>156.17267691726096</v>
      </c>
      <c r="E209" s="79">
        <v>431.0365882916393</v>
      </c>
    </row>
    <row r="210" spans="2:6" x14ac:dyDescent="0.3">
      <c r="B210" s="81" t="s">
        <v>65</v>
      </c>
      <c r="C210" s="79"/>
      <c r="D210" s="79">
        <v>90.061761938008928</v>
      </c>
      <c r="E210" s="79">
        <v>248.57046294890478</v>
      </c>
    </row>
    <row r="211" spans="2:6" x14ac:dyDescent="0.3">
      <c r="B211" s="81" t="s">
        <v>62</v>
      </c>
      <c r="C211" s="79"/>
      <c r="D211" s="79">
        <v>99.743718168552704</v>
      </c>
      <c r="E211" s="79">
        <v>323.16964686611107</v>
      </c>
    </row>
    <row r="212" spans="2:6" x14ac:dyDescent="0.3">
      <c r="B212" s="81" t="s">
        <v>61</v>
      </c>
      <c r="C212" s="79"/>
      <c r="D212" s="79">
        <v>27.31820249507129</v>
      </c>
      <c r="E212" s="79">
        <v>88.510976084030801</v>
      </c>
    </row>
    <row r="213" spans="2:6" x14ac:dyDescent="0.3">
      <c r="B213" s="81" t="s">
        <v>63</v>
      </c>
      <c r="C213" s="79"/>
      <c r="D213" s="79">
        <v>18.689124317118665</v>
      </c>
      <c r="E213" s="79">
        <v>60.552762787464466</v>
      </c>
    </row>
    <row r="214" spans="2:6" x14ac:dyDescent="0.3">
      <c r="B214" s="81" t="s">
        <v>58</v>
      </c>
      <c r="C214" s="79"/>
      <c r="D214" s="79">
        <v>21.818816076578301</v>
      </c>
      <c r="E214" s="79">
        <v>34.910105722525302</v>
      </c>
    </row>
    <row r="215" spans="2:6" x14ac:dyDescent="0.3">
      <c r="B215" s="81" t="s">
        <v>31</v>
      </c>
      <c r="C215" s="79">
        <v>103.56077999999981</v>
      </c>
      <c r="D215" s="79">
        <v>7.1608080959999754</v>
      </c>
      <c r="E215" s="79">
        <v>83.968199999999925</v>
      </c>
    </row>
    <row r="216" spans="2:6" x14ac:dyDescent="0.3">
      <c r="B216" s="81" t="s">
        <v>39</v>
      </c>
      <c r="C216" s="79">
        <v>361.47828741063898</v>
      </c>
      <c r="D216" s="79"/>
      <c r="E216" s="79">
        <v>305.47460907941303</v>
      </c>
      <c r="F216" s="11"/>
    </row>
    <row r="217" spans="2:6" x14ac:dyDescent="0.3">
      <c r="B217" s="80" t="s">
        <v>20</v>
      </c>
      <c r="C217" s="79">
        <v>3383.5383458962251</v>
      </c>
      <c r="D217" s="79">
        <v>386.43796733067711</v>
      </c>
      <c r="E217" s="79">
        <v>3671.1692905347281</v>
      </c>
      <c r="F217" s="11"/>
    </row>
    <row r="218" spans="2:6" x14ac:dyDescent="0.3">
      <c r="B218" s="81" t="s">
        <v>152</v>
      </c>
      <c r="C218" s="79">
        <v>624.99680746101899</v>
      </c>
      <c r="D218" s="79"/>
      <c r="E218" s="79">
        <v>296.05111932364099</v>
      </c>
      <c r="F218" s="11"/>
    </row>
    <row r="219" spans="2:6" x14ac:dyDescent="0.3">
      <c r="B219" s="81" t="s">
        <v>28</v>
      </c>
      <c r="C219" s="79">
        <v>189.79135876786901</v>
      </c>
      <c r="D219" s="79">
        <v>63.920297245405102</v>
      </c>
      <c r="E219" s="79">
        <v>71.619380667120495</v>
      </c>
      <c r="F219" s="11"/>
    </row>
    <row r="220" spans="2:6" x14ac:dyDescent="0.3">
      <c r="B220" s="81" t="s">
        <v>26</v>
      </c>
      <c r="C220" s="79"/>
      <c r="D220" s="79"/>
      <c r="E220" s="79">
        <v>206.075874552643</v>
      </c>
      <c r="F220" s="11"/>
    </row>
    <row r="221" spans="2:6" x14ac:dyDescent="0.3">
      <c r="B221" s="81" t="s">
        <v>153</v>
      </c>
      <c r="C221" s="79">
        <v>2104.3876115328699</v>
      </c>
      <c r="D221" s="79"/>
      <c r="E221" s="79">
        <v>1778.3557280559401</v>
      </c>
      <c r="F221" s="11"/>
    </row>
    <row r="222" spans="2:6" x14ac:dyDescent="0.3">
      <c r="B222" s="81" t="s">
        <v>64</v>
      </c>
      <c r="C222" s="79"/>
      <c r="D222" s="79">
        <v>116.37612692855149</v>
      </c>
      <c r="E222" s="79">
        <v>321.19811032280222</v>
      </c>
      <c r="F222" s="11"/>
    </row>
    <row r="223" spans="2:6" x14ac:dyDescent="0.3">
      <c r="B223" s="81" t="s">
        <v>65</v>
      </c>
      <c r="C223" s="79"/>
      <c r="D223" s="79">
        <v>74.637565862828779</v>
      </c>
      <c r="E223" s="79">
        <v>205.99968178140728</v>
      </c>
      <c r="F223" s="11"/>
    </row>
    <row r="224" spans="2:6" x14ac:dyDescent="0.3">
      <c r="B224" s="81" t="s">
        <v>62</v>
      </c>
      <c r="C224" s="79"/>
      <c r="D224" s="79">
        <v>95.772801794959406</v>
      </c>
      <c r="E224" s="79">
        <v>310.30387781566935</v>
      </c>
      <c r="F224" s="11"/>
    </row>
    <row r="225" spans="1:7" x14ac:dyDescent="0.3">
      <c r="A225" s="42"/>
      <c r="B225" s="81" t="s">
        <v>61</v>
      </c>
      <c r="C225" s="79"/>
      <c r="D225" s="79">
        <v>8.2549326965695009</v>
      </c>
      <c r="E225" s="79">
        <v>26.745981936885102</v>
      </c>
      <c r="F225" s="11"/>
      <c r="G225" s="38"/>
    </row>
    <row r="226" spans="1:7" x14ac:dyDescent="0.3">
      <c r="A226" s="42"/>
      <c r="B226" s="81" t="s">
        <v>63</v>
      </c>
      <c r="C226" s="79"/>
      <c r="D226" s="79">
        <v>20.349274663162888</v>
      </c>
      <c r="E226" s="79">
        <v>65.931649908647699</v>
      </c>
      <c r="F226" s="11"/>
      <c r="G226" s="38"/>
    </row>
    <row r="227" spans="1:7" x14ac:dyDescent="0.3">
      <c r="A227" s="42"/>
      <c r="B227" s="81" t="s">
        <v>31</v>
      </c>
      <c r="C227" s="79">
        <v>103.071381</v>
      </c>
      <c r="D227" s="79">
        <v>7.1269681391999855</v>
      </c>
      <c r="E227" s="79">
        <v>83.571390000000022</v>
      </c>
      <c r="F227" s="11"/>
      <c r="G227" s="38"/>
    </row>
    <row r="228" spans="1:7" x14ac:dyDescent="0.3">
      <c r="A228" s="42"/>
      <c r="B228" s="81" t="s">
        <v>39</v>
      </c>
      <c r="C228" s="79">
        <v>361.29118713446701</v>
      </c>
      <c r="D228" s="79"/>
      <c r="E228" s="79">
        <v>305.31649616997203</v>
      </c>
      <c r="F228" s="11"/>
      <c r="G228" s="38"/>
    </row>
    <row r="229" spans="1:7" x14ac:dyDescent="0.3">
      <c r="A229" s="42"/>
      <c r="B229" s="80" t="s">
        <v>21</v>
      </c>
      <c r="C229" s="79">
        <v>3218.1525901029931</v>
      </c>
      <c r="D229" s="79">
        <v>344.34134219291553</v>
      </c>
      <c r="E229" s="79">
        <v>3491.2357295937245</v>
      </c>
      <c r="F229" s="11"/>
      <c r="G229" s="38"/>
    </row>
    <row r="230" spans="1:7" x14ac:dyDescent="0.3">
      <c r="A230" s="42"/>
      <c r="B230" s="81" t="s">
        <v>152</v>
      </c>
      <c r="C230" s="79">
        <v>491.93679186602998</v>
      </c>
      <c r="D230" s="79"/>
      <c r="E230" s="79">
        <v>233.02269088390901</v>
      </c>
      <c r="F230" s="11"/>
      <c r="G230" s="38"/>
    </row>
    <row r="231" spans="1:7" x14ac:dyDescent="0.3">
      <c r="B231" s="81" t="s">
        <v>28</v>
      </c>
      <c r="C231" s="79">
        <v>187.35776040163401</v>
      </c>
      <c r="D231" s="79">
        <v>63.100679682437097</v>
      </c>
      <c r="E231" s="79">
        <v>70.701041660993894</v>
      </c>
      <c r="F231" s="11"/>
    </row>
    <row r="232" spans="1:7" x14ac:dyDescent="0.3">
      <c r="B232" s="81" t="s">
        <v>26</v>
      </c>
      <c r="C232" s="79"/>
      <c r="D232" s="79"/>
      <c r="E232" s="79">
        <v>235.51528520302099</v>
      </c>
      <c r="F232" s="11"/>
    </row>
    <row r="233" spans="1:7" x14ac:dyDescent="0.3">
      <c r="B233" s="81" t="s">
        <v>153</v>
      </c>
      <c r="C233" s="79">
        <v>2078.24736064341</v>
      </c>
      <c r="D233" s="79"/>
      <c r="E233" s="79">
        <v>1756.26537519161</v>
      </c>
      <c r="F233" s="11"/>
    </row>
    <row r="234" spans="1:7" x14ac:dyDescent="0.3">
      <c r="B234" s="81" t="s">
        <v>64</v>
      </c>
      <c r="C234" s="79"/>
      <c r="D234" s="79">
        <v>95.959157699246319</v>
      </c>
      <c r="E234" s="79">
        <v>264.84727524991985</v>
      </c>
      <c r="F234" s="11"/>
    </row>
    <row r="235" spans="1:7" x14ac:dyDescent="0.3">
      <c r="B235" s="81" t="s">
        <v>65</v>
      </c>
      <c r="C235" s="79"/>
      <c r="D235" s="79">
        <v>67.042332497311591</v>
      </c>
      <c r="E235" s="79">
        <v>185.03683769258004</v>
      </c>
      <c r="F235" s="11"/>
    </row>
    <row r="236" spans="1:7" x14ac:dyDescent="0.3">
      <c r="B236" s="81" t="s">
        <v>62</v>
      </c>
      <c r="C236" s="79"/>
      <c r="D236" s="79">
        <v>82.546486991140426</v>
      </c>
      <c r="E236" s="79">
        <v>267.45061785129559</v>
      </c>
      <c r="F236" s="11"/>
    </row>
    <row r="237" spans="1:7" x14ac:dyDescent="0.3">
      <c r="B237" s="81" t="s">
        <v>61</v>
      </c>
      <c r="C237" s="79"/>
      <c r="D237" s="79">
        <v>8.07396765142113</v>
      </c>
      <c r="E237" s="79">
        <v>26.159655190604298</v>
      </c>
      <c r="F237" s="11"/>
    </row>
    <row r="238" spans="1:7" x14ac:dyDescent="0.3">
      <c r="B238" s="81" t="s">
        <v>63</v>
      </c>
      <c r="C238" s="79"/>
      <c r="D238" s="79">
        <v>20.525589488958943</v>
      </c>
      <c r="E238" s="79">
        <v>66.502909944226928</v>
      </c>
      <c r="F238" s="11"/>
    </row>
    <row r="239" spans="1:7" x14ac:dyDescent="0.3">
      <c r="B239" s="81" t="s">
        <v>31</v>
      </c>
      <c r="C239" s="79">
        <v>102.581982</v>
      </c>
      <c r="D239" s="79">
        <v>7.0931281823999894</v>
      </c>
      <c r="E239" s="79">
        <v>83.17458000000002</v>
      </c>
      <c r="F239" s="11"/>
    </row>
    <row r="240" spans="1:7" x14ac:dyDescent="0.3">
      <c r="B240" s="81" t="s">
        <v>39</v>
      </c>
      <c r="C240" s="79">
        <v>358.02869519191898</v>
      </c>
      <c r="D240" s="79"/>
      <c r="E240" s="79">
        <v>302.55946072556497</v>
      </c>
      <c r="F240" s="11"/>
    </row>
    <row r="241" spans="2:6" x14ac:dyDescent="0.3">
      <c r="B241" s="52"/>
      <c r="C241" s="53"/>
      <c r="D241" s="53"/>
      <c r="E241" s="53"/>
      <c r="F241" s="11"/>
    </row>
    <row r="242" spans="2:6" x14ac:dyDescent="0.3">
      <c r="B242" s="52"/>
      <c r="C242" s="53"/>
      <c r="D242" s="53"/>
      <c r="E242" s="53"/>
      <c r="F242" s="11"/>
    </row>
    <row r="243" spans="2:6" x14ac:dyDescent="0.3">
      <c r="B243" s="52"/>
      <c r="C243" s="53"/>
      <c r="D243" s="53"/>
      <c r="E243" s="53"/>
      <c r="F243" s="11"/>
    </row>
    <row r="244" spans="2:6" x14ac:dyDescent="0.3">
      <c r="B244" s="52"/>
      <c r="C244" s="53"/>
      <c r="D244" s="53"/>
      <c r="E244" s="53"/>
      <c r="F244" s="11"/>
    </row>
    <row r="245" spans="2:6" x14ac:dyDescent="0.3">
      <c r="B245" s="50"/>
      <c r="C245" s="51"/>
      <c r="D245" s="51"/>
      <c r="E245" s="51"/>
      <c r="F245" s="11"/>
    </row>
    <row r="246" spans="2:6" x14ac:dyDescent="0.3">
      <c r="B246" s="11"/>
      <c r="C246" s="11"/>
      <c r="D246" s="11"/>
      <c r="E246" s="11"/>
      <c r="F246" s="11"/>
    </row>
    <row r="247" spans="2:6" x14ac:dyDescent="0.3">
      <c r="B247" s="11"/>
      <c r="C247" s="11"/>
      <c r="D247" s="11"/>
      <c r="E247" s="11"/>
      <c r="F247" s="11"/>
    </row>
    <row r="248" spans="2:6" x14ac:dyDescent="0.3">
      <c r="B248" s="11"/>
      <c r="C248" s="11"/>
      <c r="D248" s="11"/>
      <c r="E248" s="11"/>
      <c r="F248" s="11"/>
    </row>
    <row r="249" spans="2:6" x14ac:dyDescent="0.3">
      <c r="B249" s="11"/>
      <c r="C249" s="11"/>
      <c r="D249" s="11"/>
      <c r="E249" s="11"/>
      <c r="F249" s="11"/>
    </row>
    <row r="250" spans="2:6" x14ac:dyDescent="0.3">
      <c r="B250" s="11"/>
      <c r="C250" s="11"/>
      <c r="D250" s="11"/>
      <c r="E250" s="11"/>
      <c r="F250" s="11"/>
    </row>
    <row r="251" spans="2:6" x14ac:dyDescent="0.3">
      <c r="B251" s="11"/>
      <c r="C251" s="11"/>
      <c r="D251" s="11"/>
      <c r="E251" s="11"/>
      <c r="F251" s="11"/>
    </row>
    <row r="252" spans="2:6" x14ac:dyDescent="0.3">
      <c r="B252" s="11"/>
      <c r="C252" s="11"/>
      <c r="D252" s="11"/>
      <c r="E252" s="11"/>
      <c r="F252" s="11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8"/>
  <sheetViews>
    <sheetView workbookViewId="0">
      <selection activeCell="C3" sqref="C3:M8"/>
    </sheetView>
  </sheetViews>
  <sheetFormatPr defaultRowHeight="14.4" x14ac:dyDescent="0.3"/>
  <sheetData>
    <row r="2" spans="2:13" x14ac:dyDescent="0.3">
      <c r="B2" t="s">
        <v>116</v>
      </c>
      <c r="C2" t="s">
        <v>11</v>
      </c>
      <c r="D2" t="s">
        <v>12</v>
      </c>
      <c r="E2" t="s">
        <v>13</v>
      </c>
      <c r="F2" t="s">
        <v>14</v>
      </c>
      <c r="G2" t="s">
        <v>15</v>
      </c>
      <c r="H2" t="s">
        <v>16</v>
      </c>
      <c r="I2" t="s">
        <v>17</v>
      </c>
      <c r="J2" t="s">
        <v>18</v>
      </c>
      <c r="K2" t="s">
        <v>19</v>
      </c>
      <c r="L2" t="s">
        <v>20</v>
      </c>
      <c r="M2" t="s">
        <v>21</v>
      </c>
    </row>
    <row r="3" spans="2:13" x14ac:dyDescent="0.3">
      <c r="B3" t="s">
        <v>69</v>
      </c>
      <c r="C3" s="88">
        <v>78.810838700919916</v>
      </c>
      <c r="D3" s="88">
        <v>62.458614260653981</v>
      </c>
      <c r="E3" s="88">
        <v>65.503166738854702</v>
      </c>
      <c r="F3" s="88">
        <v>66.272033879115767</v>
      </c>
      <c r="G3" s="88">
        <v>67.69958340194836</v>
      </c>
      <c r="H3" s="88">
        <v>68.143444897735989</v>
      </c>
      <c r="I3" s="88">
        <v>66.433769789315647</v>
      </c>
      <c r="J3" s="88">
        <v>69.092948968840304</v>
      </c>
      <c r="K3" s="88">
        <v>72.657713801672713</v>
      </c>
      <c r="L3" s="88">
        <v>72.953501835353876</v>
      </c>
      <c r="M3" s="88">
        <v>72.024007125163408</v>
      </c>
    </row>
    <row r="4" spans="2:13" x14ac:dyDescent="0.3">
      <c r="B4" t="s">
        <v>70</v>
      </c>
      <c r="C4" s="88">
        <v>79.022092364395291</v>
      </c>
      <c r="D4" s="88">
        <v>63.162021471249282</v>
      </c>
      <c r="E4" s="88">
        <v>65.594564417719084</v>
      </c>
      <c r="F4" s="88">
        <v>66.308873745252143</v>
      </c>
      <c r="G4" s="88">
        <v>67.774961891871754</v>
      </c>
      <c r="H4" s="88">
        <v>68.529136616727442</v>
      </c>
      <c r="I4" s="88">
        <v>66.818325912459244</v>
      </c>
      <c r="J4" s="88">
        <v>69.838770468552269</v>
      </c>
      <c r="K4" s="88">
        <v>75.000831482097468</v>
      </c>
      <c r="L4" s="88">
        <v>76.815207489723306</v>
      </c>
      <c r="M4" s="88">
        <v>71.170537901260744</v>
      </c>
    </row>
    <row r="5" spans="2:13" x14ac:dyDescent="0.3">
      <c r="B5" t="s">
        <v>71</v>
      </c>
      <c r="C5" s="88">
        <v>80.100129400960753</v>
      </c>
      <c r="D5" s="88">
        <v>63.175779961555961</v>
      </c>
      <c r="E5" s="88">
        <v>65.673086787197306</v>
      </c>
      <c r="F5" s="88">
        <v>66.285653861962288</v>
      </c>
      <c r="G5" s="88">
        <v>67.780358901856943</v>
      </c>
      <c r="H5" s="88">
        <v>68.545545066915722</v>
      </c>
      <c r="I5" s="88">
        <v>66.833042759599309</v>
      </c>
      <c r="J5" s="88">
        <v>69.861198528701408</v>
      </c>
      <c r="K5" s="88">
        <v>75.017277282386672</v>
      </c>
      <c r="L5" s="88">
        <v>76.634188512641273</v>
      </c>
      <c r="M5" s="88">
        <v>76.725788308632033</v>
      </c>
    </row>
    <row r="6" spans="2:13" x14ac:dyDescent="0.3">
      <c r="B6" t="s">
        <v>72</v>
      </c>
      <c r="C6" s="88">
        <v>56.417445695135477</v>
      </c>
      <c r="D6" s="88">
        <v>62.928471268847524</v>
      </c>
      <c r="E6" s="88">
        <v>65.856299179035176</v>
      </c>
      <c r="F6" s="88">
        <v>66.598927462130405</v>
      </c>
      <c r="G6" s="88">
        <v>66.059673528671411</v>
      </c>
      <c r="H6" s="88">
        <v>66.515052029229892</v>
      </c>
      <c r="I6" s="88">
        <v>64.033330158227173</v>
      </c>
      <c r="J6" s="88">
        <v>64.78648214357986</v>
      </c>
      <c r="K6" s="88">
        <v>68.767365640703105</v>
      </c>
      <c r="L6" s="88">
        <v>69.621589446307809</v>
      </c>
      <c r="M6" s="88">
        <v>67.854280251144829</v>
      </c>
    </row>
    <row r="7" spans="2:13" x14ac:dyDescent="0.3">
      <c r="B7" t="s">
        <v>73</v>
      </c>
      <c r="C7" s="88">
        <v>39.656888292819275</v>
      </c>
      <c r="D7" s="88">
        <v>69.113905096794113</v>
      </c>
      <c r="E7" s="88">
        <v>65.604986080574704</v>
      </c>
      <c r="F7" s="88">
        <v>65.586752741638279</v>
      </c>
      <c r="G7" s="88">
        <v>76.021076902623236</v>
      </c>
      <c r="H7" s="88">
        <v>76.905978264874207</v>
      </c>
      <c r="I7" s="88">
        <v>69.006114851453617</v>
      </c>
      <c r="J7" s="88">
        <v>77.945926737123187</v>
      </c>
      <c r="K7" s="88">
        <v>81.085199772080458</v>
      </c>
      <c r="L7" s="88">
        <v>84.303184774476037</v>
      </c>
      <c r="M7" s="88">
        <v>86.329794416940828</v>
      </c>
    </row>
    <row r="8" spans="2:13" x14ac:dyDescent="0.3">
      <c r="B8" t="s">
        <v>74</v>
      </c>
      <c r="C8" s="88">
        <v>57.53743770722599</v>
      </c>
      <c r="D8" s="88">
        <v>65.180419159004316</v>
      </c>
      <c r="E8" s="88">
        <v>66.174454612023965</v>
      </c>
      <c r="F8" s="88">
        <v>66.71423080451062</v>
      </c>
      <c r="G8" s="88">
        <v>66.501218420058407</v>
      </c>
      <c r="H8" s="88">
        <v>67.250605167330008</v>
      </c>
      <c r="I8" s="88">
        <v>64.897064352763664</v>
      </c>
      <c r="J8" s="88">
        <v>68.42188218992392</v>
      </c>
      <c r="K8" s="88">
        <v>71.646350629066532</v>
      </c>
      <c r="L8" s="88">
        <v>74.542885510512264</v>
      </c>
      <c r="M8" s="88">
        <v>74.886372557668238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127"/>
  <sheetViews>
    <sheetView workbookViewId="0">
      <selection activeCell="F20" sqref="F20"/>
    </sheetView>
  </sheetViews>
  <sheetFormatPr defaultRowHeight="14.4" x14ac:dyDescent="0.3"/>
  <cols>
    <col min="2" max="2" width="32.5546875" style="11" bestFit="1" customWidth="1"/>
    <col min="3" max="3" width="12" style="11" bestFit="1" customWidth="1"/>
    <col min="4" max="15" width="9.109375" style="11"/>
  </cols>
  <sheetData>
    <row r="2" spans="2:26" x14ac:dyDescent="0.3">
      <c r="B2" s="83" t="s">
        <v>0</v>
      </c>
      <c r="C2" s="82" t="s">
        <v>11</v>
      </c>
      <c r="D2" s="82" t="s">
        <v>12</v>
      </c>
      <c r="E2" s="82" t="s">
        <v>13</v>
      </c>
      <c r="F2" s="82" t="s">
        <v>14</v>
      </c>
      <c r="G2" s="82" t="s">
        <v>15</v>
      </c>
      <c r="H2" s="82" t="s">
        <v>16</v>
      </c>
      <c r="I2" s="82" t="s">
        <v>17</v>
      </c>
      <c r="J2" s="82" t="s">
        <v>18</v>
      </c>
      <c r="K2" s="82" t="s">
        <v>19</v>
      </c>
      <c r="L2" s="82" t="s">
        <v>20</v>
      </c>
      <c r="M2" s="82" t="s">
        <v>21</v>
      </c>
      <c r="N2" s="37"/>
      <c r="S2" t="s">
        <v>0</v>
      </c>
      <c r="T2" t="s">
        <v>4</v>
      </c>
      <c r="U2" t="s">
        <v>5</v>
      </c>
      <c r="V2" t="s">
        <v>10</v>
      </c>
      <c r="W2" t="s">
        <v>2</v>
      </c>
      <c r="X2" t="s">
        <v>7</v>
      </c>
      <c r="Y2" t="s">
        <v>6</v>
      </c>
      <c r="Z2" t="s">
        <v>1</v>
      </c>
    </row>
    <row r="3" spans="2:26" x14ac:dyDescent="0.3">
      <c r="B3" s="84" t="s">
        <v>29</v>
      </c>
      <c r="C3" s="85"/>
      <c r="D3" s="85">
        <v>512.94396094275965</v>
      </c>
      <c r="E3" s="85">
        <v>511.65570804339507</v>
      </c>
      <c r="F3" s="85">
        <v>510.367455144031</v>
      </c>
      <c r="G3" s="85">
        <v>509.07920224466704</v>
      </c>
      <c r="H3" s="85">
        <v>507.79114656711863</v>
      </c>
      <c r="I3" s="85">
        <v>506.50289366775456</v>
      </c>
      <c r="J3" s="85">
        <v>554.91040029928695</v>
      </c>
      <c r="K3" s="85">
        <v>552.01202849753372</v>
      </c>
      <c r="L3" s="85">
        <v>549.40337554286759</v>
      </c>
      <c r="M3" s="85">
        <v>546.79472258820022</v>
      </c>
      <c r="N3" s="35"/>
      <c r="S3" t="s">
        <v>11</v>
      </c>
      <c r="T3">
        <v>0</v>
      </c>
      <c r="U3">
        <v>1556.5002219999999</v>
      </c>
      <c r="V3">
        <v>1197.3882880000001</v>
      </c>
      <c r="W3">
        <v>58.278028970000001</v>
      </c>
      <c r="X3">
        <v>539.66177700000003</v>
      </c>
      <c r="Y3">
        <v>21.400680000000001</v>
      </c>
      <c r="Z3">
        <v>0</v>
      </c>
    </row>
    <row r="4" spans="2:26" x14ac:dyDescent="0.3">
      <c r="B4" s="86" t="s">
        <v>75</v>
      </c>
      <c r="C4" s="85"/>
      <c r="D4" s="85"/>
      <c r="E4" s="85"/>
      <c r="F4" s="85"/>
      <c r="G4" s="85"/>
      <c r="H4" s="85"/>
      <c r="I4" s="85"/>
      <c r="J4" s="85">
        <v>54.502995547787286</v>
      </c>
      <c r="K4" s="85">
        <v>54.502995547787286</v>
      </c>
      <c r="L4" s="85">
        <v>54.502995547787286</v>
      </c>
      <c r="M4" s="85">
        <v>53.85597418181905</v>
      </c>
      <c r="N4" s="35"/>
      <c r="S4" t="s">
        <v>12</v>
      </c>
      <c r="T4">
        <v>512.94396089999998</v>
      </c>
      <c r="U4">
        <v>606.53629920000003</v>
      </c>
      <c r="V4">
        <v>1853.219715</v>
      </c>
      <c r="W4">
        <v>22.313679820000001</v>
      </c>
      <c r="X4">
        <v>487.8808626</v>
      </c>
      <c r="Y4">
        <v>16.968899350000001</v>
      </c>
      <c r="Z4">
        <v>152.17740470000001</v>
      </c>
    </row>
    <row r="5" spans="2:26" x14ac:dyDescent="0.3">
      <c r="B5" s="87" t="s">
        <v>31</v>
      </c>
      <c r="C5" s="85"/>
      <c r="D5" s="85"/>
      <c r="E5" s="85"/>
      <c r="F5" s="85"/>
      <c r="G5" s="85"/>
      <c r="H5" s="85"/>
      <c r="I5" s="85"/>
      <c r="J5" s="85">
        <v>54.502995547787286</v>
      </c>
      <c r="K5" s="85">
        <v>54.502995547787286</v>
      </c>
      <c r="L5" s="85">
        <v>54.502995547787286</v>
      </c>
      <c r="M5" s="85">
        <v>53.85597418181905</v>
      </c>
      <c r="N5" s="9"/>
      <c r="S5" t="s">
        <v>13</v>
      </c>
      <c r="T5">
        <v>511.655708</v>
      </c>
      <c r="U5">
        <v>569.7214917</v>
      </c>
      <c r="V5">
        <v>1920.0414390000001</v>
      </c>
      <c r="W5">
        <v>24.46580853</v>
      </c>
      <c r="X5">
        <v>475.04472659999999</v>
      </c>
      <c r="Y5">
        <v>16.879891109999999</v>
      </c>
      <c r="Z5">
        <v>213.04836649999999</v>
      </c>
    </row>
    <row r="6" spans="2:26" x14ac:dyDescent="0.3">
      <c r="B6" s="86" t="s">
        <v>76</v>
      </c>
      <c r="C6" s="85"/>
      <c r="D6" s="85">
        <v>383.67901564107933</v>
      </c>
      <c r="E6" s="85">
        <v>383.23591858168834</v>
      </c>
      <c r="F6" s="85">
        <v>381.61391970801037</v>
      </c>
      <c r="G6" s="85">
        <v>381.11464781047988</v>
      </c>
      <c r="H6" s="85">
        <v>380.65637754925808</v>
      </c>
      <c r="I6" s="85">
        <v>379.05219489669292</v>
      </c>
      <c r="J6" s="85">
        <v>371.1424594498194</v>
      </c>
      <c r="K6" s="85">
        <v>369.5847479494044</v>
      </c>
      <c r="L6" s="85">
        <v>368.34636108378891</v>
      </c>
      <c r="M6" s="85">
        <v>366.89406177694195</v>
      </c>
      <c r="N6" s="35"/>
      <c r="S6" t="s">
        <v>14</v>
      </c>
      <c r="T6">
        <v>510.36745509999997</v>
      </c>
      <c r="U6">
        <v>555.211681</v>
      </c>
      <c r="V6">
        <v>1898.395884</v>
      </c>
      <c r="W6">
        <v>24.189642970000001</v>
      </c>
      <c r="X6">
        <v>465.97772140000001</v>
      </c>
      <c r="Y6">
        <v>16.789714719999999</v>
      </c>
      <c r="Z6">
        <v>273.91932839999998</v>
      </c>
    </row>
    <row r="7" spans="2:26" x14ac:dyDescent="0.3">
      <c r="B7" s="87" t="s">
        <v>30</v>
      </c>
      <c r="C7" s="85"/>
      <c r="D7" s="85">
        <v>279.85504615384599</v>
      </c>
      <c r="E7" s="85">
        <v>279.85504615384599</v>
      </c>
      <c r="F7" s="85">
        <v>279.85504615384599</v>
      </c>
      <c r="G7" s="85">
        <v>279.85504615384599</v>
      </c>
      <c r="H7" s="85">
        <v>279.85504615384599</v>
      </c>
      <c r="I7" s="85">
        <v>279.85504615384599</v>
      </c>
      <c r="J7" s="85"/>
      <c r="K7" s="85"/>
      <c r="L7" s="85"/>
      <c r="M7" s="85"/>
      <c r="N7" s="9"/>
      <c r="S7" t="s">
        <v>15</v>
      </c>
      <c r="T7">
        <v>509.0792022</v>
      </c>
      <c r="U7">
        <v>167.6162746</v>
      </c>
      <c r="V7">
        <v>2143.5808729999999</v>
      </c>
      <c r="W7">
        <v>24.139541179999998</v>
      </c>
      <c r="X7">
        <v>456.91084669999998</v>
      </c>
      <c r="Y7">
        <v>16.698962569999999</v>
      </c>
      <c r="Z7">
        <v>334.79029029999998</v>
      </c>
    </row>
    <row r="8" spans="2:26" x14ac:dyDescent="0.3">
      <c r="B8" s="87" t="s">
        <v>31</v>
      </c>
      <c r="C8" s="85"/>
      <c r="D8" s="85">
        <v>103.82396948723337</v>
      </c>
      <c r="E8" s="85">
        <v>103.38087242784232</v>
      </c>
      <c r="F8" s="85">
        <v>101.75887355416438</v>
      </c>
      <c r="G8" s="85">
        <v>101.25960165663388</v>
      </c>
      <c r="H8" s="85">
        <v>100.80133139541209</v>
      </c>
      <c r="I8" s="85">
        <v>99.197148742846949</v>
      </c>
      <c r="J8" s="85">
        <v>371.1424594498194</v>
      </c>
      <c r="K8" s="85">
        <v>369.5847479494044</v>
      </c>
      <c r="L8" s="85">
        <v>368.34636108378891</v>
      </c>
      <c r="M8" s="85">
        <v>366.89406177694195</v>
      </c>
      <c r="N8" s="35"/>
      <c r="S8" t="s">
        <v>16</v>
      </c>
      <c r="T8">
        <v>507.79114659999999</v>
      </c>
      <c r="U8">
        <v>160.26019909999999</v>
      </c>
      <c r="V8">
        <v>2114.9602690000002</v>
      </c>
      <c r="W8">
        <v>23.91502998</v>
      </c>
      <c r="X8">
        <v>447.8057604</v>
      </c>
      <c r="Y8">
        <v>16.61014767</v>
      </c>
      <c r="Z8">
        <v>395.66125219999998</v>
      </c>
    </row>
    <row r="9" spans="2:26" x14ac:dyDescent="0.3">
      <c r="B9" s="86" t="s">
        <v>77</v>
      </c>
      <c r="C9" s="85"/>
      <c r="D9" s="85">
        <v>129.26494530168029</v>
      </c>
      <c r="E9" s="85">
        <v>128.41978946170673</v>
      </c>
      <c r="F9" s="85">
        <v>128.75353543602063</v>
      </c>
      <c r="G9" s="85">
        <v>127.96455443418716</v>
      </c>
      <c r="H9" s="85">
        <v>127.13476901786052</v>
      </c>
      <c r="I9" s="85">
        <v>127.45069877106165</v>
      </c>
      <c r="J9" s="85">
        <v>129.26494530168029</v>
      </c>
      <c r="K9" s="85">
        <v>127.92428500034205</v>
      </c>
      <c r="L9" s="85">
        <v>126.55401891129137</v>
      </c>
      <c r="M9" s="85">
        <v>126.04468662943914</v>
      </c>
      <c r="N9" s="9"/>
      <c r="S9" t="s">
        <v>17</v>
      </c>
      <c r="T9">
        <v>506.50289370000002</v>
      </c>
      <c r="U9">
        <v>142.60239050000001</v>
      </c>
      <c r="V9">
        <v>2462.3842840000002</v>
      </c>
      <c r="W9">
        <v>23.68812316</v>
      </c>
      <c r="X9">
        <v>25.90241923</v>
      </c>
      <c r="Y9">
        <v>16.523120989999999</v>
      </c>
      <c r="Z9">
        <v>461.14365049999998</v>
      </c>
    </row>
    <row r="10" spans="2:26" x14ac:dyDescent="0.3">
      <c r="B10" s="87" t="s">
        <v>31</v>
      </c>
      <c r="C10" s="85"/>
      <c r="D10" s="85">
        <v>129.26494530168029</v>
      </c>
      <c r="E10" s="85">
        <v>128.41978946170673</v>
      </c>
      <c r="F10" s="85">
        <v>128.75353543602063</v>
      </c>
      <c r="G10" s="85">
        <v>127.96455443418716</v>
      </c>
      <c r="H10" s="85">
        <v>127.13476901786052</v>
      </c>
      <c r="I10" s="85">
        <v>127.45069877106165</v>
      </c>
      <c r="J10" s="85">
        <v>129.26494530168029</v>
      </c>
      <c r="K10" s="85">
        <v>127.92428500034205</v>
      </c>
      <c r="L10" s="85">
        <v>126.55401891129137</v>
      </c>
      <c r="M10" s="85">
        <v>126.04468662943914</v>
      </c>
      <c r="N10" s="9"/>
      <c r="S10" t="s">
        <v>18</v>
      </c>
      <c r="T10">
        <v>554.91040029999999</v>
      </c>
      <c r="U10">
        <v>91.371155430000002</v>
      </c>
      <c r="V10">
        <v>2338.279513</v>
      </c>
      <c r="W10">
        <v>12.88753301</v>
      </c>
      <c r="X10">
        <v>28.430371319999999</v>
      </c>
      <c r="Y10">
        <v>30.215459809999999</v>
      </c>
      <c r="Z10">
        <v>576.42956319999996</v>
      </c>
    </row>
    <row r="11" spans="2:26" x14ac:dyDescent="0.3">
      <c r="B11" s="84" t="s">
        <v>32</v>
      </c>
      <c r="C11" s="85">
        <v>1556.5002218553377</v>
      </c>
      <c r="D11" s="85">
        <v>606.53629923300798</v>
      </c>
      <c r="E11" s="85">
        <v>569.72149174354377</v>
      </c>
      <c r="F11" s="85">
        <v>555.21168096026111</v>
      </c>
      <c r="G11" s="85">
        <v>167.6162745779132</v>
      </c>
      <c r="H11" s="85">
        <v>160.26019905765997</v>
      </c>
      <c r="I11" s="85">
        <v>142.60239050503287</v>
      </c>
      <c r="J11" s="85">
        <v>91.37115542647193</v>
      </c>
      <c r="K11" s="85">
        <v>2.9963400377949725</v>
      </c>
      <c r="L11" s="85"/>
      <c r="M11" s="85"/>
      <c r="N11" s="35"/>
      <c r="S11" t="s">
        <v>19</v>
      </c>
      <c r="T11">
        <v>552.01202850000004</v>
      </c>
      <c r="U11">
        <v>2.996340038</v>
      </c>
      <c r="V11">
        <v>2210.9912439999998</v>
      </c>
      <c r="W11">
        <v>12.50204353</v>
      </c>
      <c r="X11">
        <v>18.08386196</v>
      </c>
      <c r="Y11">
        <v>14.936141040000001</v>
      </c>
      <c r="Z11">
        <v>691.71547580000004</v>
      </c>
    </row>
    <row r="12" spans="2:26" x14ac:dyDescent="0.3">
      <c r="B12" s="86" t="s">
        <v>78</v>
      </c>
      <c r="C12" s="85">
        <v>138.50824949173048</v>
      </c>
      <c r="D12" s="85">
        <v>100.10570805242756</v>
      </c>
      <c r="E12" s="85">
        <v>117.28071876337251</v>
      </c>
      <c r="F12" s="85">
        <v>116.34387497130015</v>
      </c>
      <c r="G12" s="85">
        <v>122.92614164551327</v>
      </c>
      <c r="H12" s="85">
        <v>117.17456839154083</v>
      </c>
      <c r="I12" s="85">
        <v>102.03338874857927</v>
      </c>
      <c r="J12" s="85">
        <v>82.407396731322564</v>
      </c>
      <c r="K12" s="85"/>
      <c r="L12" s="85"/>
      <c r="M12" s="85"/>
      <c r="N12" s="9"/>
      <c r="S12" t="s">
        <v>20</v>
      </c>
      <c r="T12">
        <v>549.40337550000004</v>
      </c>
      <c r="U12">
        <v>0</v>
      </c>
      <c r="V12">
        <v>1965.8166570000001</v>
      </c>
      <c r="W12">
        <v>0</v>
      </c>
      <c r="X12">
        <v>0</v>
      </c>
      <c r="Y12">
        <v>71.911799279999997</v>
      </c>
      <c r="Z12">
        <v>807.0013884</v>
      </c>
    </row>
    <row r="13" spans="2:26" x14ac:dyDescent="0.3">
      <c r="B13" s="87" t="s">
        <v>33</v>
      </c>
      <c r="C13" s="85">
        <v>138.50824949173048</v>
      </c>
      <c r="D13" s="85">
        <v>100.10570805242756</v>
      </c>
      <c r="E13" s="85">
        <v>117.28071876337251</v>
      </c>
      <c r="F13" s="85">
        <v>116.34387497130015</v>
      </c>
      <c r="G13" s="85">
        <v>122.92614164551327</v>
      </c>
      <c r="H13" s="85">
        <v>117.17456839154083</v>
      </c>
      <c r="I13" s="85">
        <v>102.03338874857927</v>
      </c>
      <c r="J13" s="85">
        <v>82.407396731322564</v>
      </c>
      <c r="K13" s="85"/>
      <c r="L13" s="85"/>
      <c r="M13" s="85"/>
      <c r="N13" s="35"/>
      <c r="S13" t="s">
        <v>21</v>
      </c>
      <c r="T13">
        <v>546.7947226</v>
      </c>
      <c r="U13">
        <v>0</v>
      </c>
      <c r="V13">
        <v>1849.07998</v>
      </c>
      <c r="W13">
        <v>0</v>
      </c>
      <c r="X13">
        <v>0</v>
      </c>
      <c r="Y13">
        <v>241.98433729999999</v>
      </c>
      <c r="Z13">
        <v>922.28730110000004</v>
      </c>
    </row>
    <row r="14" spans="2:26" x14ac:dyDescent="0.3">
      <c r="B14" s="86" t="s">
        <v>79</v>
      </c>
      <c r="C14" s="85">
        <v>7.7328593764717919</v>
      </c>
      <c r="D14" s="85">
        <v>3.9055010348160462</v>
      </c>
      <c r="E14" s="85">
        <v>4.2690175111840869</v>
      </c>
      <c r="F14" s="85">
        <v>4.2228837490898385</v>
      </c>
      <c r="G14" s="85">
        <v>4.3793917874852504</v>
      </c>
      <c r="H14" s="85">
        <v>4.3349826520113481</v>
      </c>
      <c r="I14" s="85">
        <v>4.2787403361728424</v>
      </c>
      <c r="J14" s="85">
        <v>3.3045351596709658</v>
      </c>
      <c r="K14" s="85"/>
      <c r="L14" s="85"/>
      <c r="M14" s="85"/>
      <c r="N14" s="35"/>
    </row>
    <row r="15" spans="2:26" x14ac:dyDescent="0.3">
      <c r="B15" s="87" t="s">
        <v>33</v>
      </c>
      <c r="C15" s="85">
        <v>7.7328593764717919</v>
      </c>
      <c r="D15" s="85">
        <v>3.9055010348160462</v>
      </c>
      <c r="E15" s="85">
        <v>4.2690175111840869</v>
      </c>
      <c r="F15" s="85">
        <v>4.2228837490898385</v>
      </c>
      <c r="G15" s="85">
        <v>4.3793917874852504</v>
      </c>
      <c r="H15" s="85">
        <v>4.3349826520113481</v>
      </c>
      <c r="I15" s="85">
        <v>4.2787403361728424</v>
      </c>
      <c r="J15" s="85">
        <v>3.3045351596709658</v>
      </c>
      <c r="K15" s="85"/>
      <c r="L15" s="85"/>
      <c r="M15" s="85"/>
      <c r="N15" s="9"/>
    </row>
    <row r="16" spans="2:26" x14ac:dyDescent="0.3">
      <c r="B16" s="86" t="s">
        <v>80</v>
      </c>
      <c r="C16" s="85">
        <v>3.9040288703942121</v>
      </c>
      <c r="D16" s="85">
        <v>0.25878072803823149</v>
      </c>
      <c r="E16" s="85">
        <v>0.22350837952450767</v>
      </c>
      <c r="F16" s="85">
        <v>0.20473427087526</v>
      </c>
      <c r="G16" s="85">
        <v>0.19617908633704159</v>
      </c>
      <c r="H16" s="85">
        <v>0.17417400109826367</v>
      </c>
      <c r="I16" s="85">
        <v>2.9799991533686454E-2</v>
      </c>
      <c r="J16" s="85">
        <v>0.56323941798941668</v>
      </c>
      <c r="K16" s="85"/>
      <c r="L16" s="85"/>
      <c r="M16" s="85"/>
      <c r="N16" s="35"/>
    </row>
    <row r="17" spans="2:14" x14ac:dyDescent="0.3">
      <c r="B17" s="87" t="s">
        <v>33</v>
      </c>
      <c r="C17" s="85">
        <v>3.9040288703942121</v>
      </c>
      <c r="D17" s="85">
        <v>0.25878072803823149</v>
      </c>
      <c r="E17" s="85">
        <v>0.22350837952450767</v>
      </c>
      <c r="F17" s="85">
        <v>0.20473427087526</v>
      </c>
      <c r="G17" s="85">
        <v>0.19617908633704159</v>
      </c>
      <c r="H17" s="85">
        <v>0.17417400109826367</v>
      </c>
      <c r="I17" s="85">
        <v>2.9799991533686454E-2</v>
      </c>
      <c r="J17" s="85">
        <v>0.56323941798941668</v>
      </c>
      <c r="K17" s="85"/>
      <c r="L17" s="85"/>
      <c r="M17" s="85"/>
      <c r="N17" s="9"/>
    </row>
    <row r="18" spans="2:14" x14ac:dyDescent="0.3">
      <c r="B18" s="86" t="s">
        <v>81</v>
      </c>
      <c r="C18" s="85">
        <v>52.122036462682473</v>
      </c>
      <c r="D18" s="85">
        <v>27.751168303404562</v>
      </c>
      <c r="E18" s="85">
        <v>30.217364438999379</v>
      </c>
      <c r="F18" s="85">
        <v>29.684308710753097</v>
      </c>
      <c r="G18" s="85">
        <v>29.102018805199744</v>
      </c>
      <c r="H18" s="85">
        <v>28.454004021451226</v>
      </c>
      <c r="I18" s="85">
        <v>27.706948116663256</v>
      </c>
      <c r="J18" s="85"/>
      <c r="K18" s="85"/>
      <c r="L18" s="85"/>
      <c r="M18" s="85"/>
      <c r="N18" s="35"/>
    </row>
    <row r="19" spans="2:14" x14ac:dyDescent="0.3">
      <c r="B19" s="87" t="s">
        <v>35</v>
      </c>
      <c r="C19" s="85">
        <v>52.122036462682473</v>
      </c>
      <c r="D19" s="85">
        <v>27.751168303404562</v>
      </c>
      <c r="E19" s="85">
        <v>30.217364438999379</v>
      </c>
      <c r="F19" s="85">
        <v>29.684308710753097</v>
      </c>
      <c r="G19" s="85">
        <v>29.102018805199744</v>
      </c>
      <c r="H19" s="85">
        <v>28.454004021451226</v>
      </c>
      <c r="I19" s="85">
        <v>27.706948116663256</v>
      </c>
      <c r="J19" s="85"/>
      <c r="K19" s="85"/>
      <c r="L19" s="85"/>
      <c r="M19" s="85"/>
      <c r="N19" s="9"/>
    </row>
    <row r="20" spans="2:14" x14ac:dyDescent="0.3">
      <c r="B20" s="86" t="s">
        <v>76</v>
      </c>
      <c r="C20" s="85">
        <v>1339.907207811465</v>
      </c>
      <c r="D20" s="85">
        <v>468.43104155934225</v>
      </c>
      <c r="E20" s="85">
        <v>410.57543264289484</v>
      </c>
      <c r="F20" s="85">
        <v>398.5365527272703</v>
      </c>
      <c r="G20" s="85">
        <v>3.5771615537240411</v>
      </c>
      <c r="H20" s="85">
        <v>3.3432429029303909</v>
      </c>
      <c r="I20" s="85">
        <v>3.0819819904752261</v>
      </c>
      <c r="J20" s="85">
        <v>1.0343458515612547</v>
      </c>
      <c r="K20" s="85"/>
      <c r="L20" s="85"/>
      <c r="M20" s="85"/>
      <c r="N20" s="35"/>
    </row>
    <row r="21" spans="2:14" x14ac:dyDescent="0.3">
      <c r="B21" s="87" t="s">
        <v>33</v>
      </c>
      <c r="C21" s="85">
        <v>21.32939670329668</v>
      </c>
      <c r="D21" s="85">
        <v>5.1334809981684808</v>
      </c>
      <c r="E21" s="85">
        <v>4.3560454822954675</v>
      </c>
      <c r="F21" s="85">
        <v>4.3560454822954675</v>
      </c>
      <c r="G21" s="85">
        <v>3.5771615537240411</v>
      </c>
      <c r="H21" s="85">
        <v>3.3432429029303909</v>
      </c>
      <c r="I21" s="85">
        <v>3.0819819904752261</v>
      </c>
      <c r="J21" s="85">
        <v>1.0343458515612547</v>
      </c>
      <c r="K21" s="85"/>
      <c r="L21" s="85"/>
      <c r="M21" s="85"/>
      <c r="N21" s="9"/>
    </row>
    <row r="22" spans="2:14" x14ac:dyDescent="0.3">
      <c r="B22" s="87" t="s">
        <v>34</v>
      </c>
      <c r="C22" s="85">
        <v>1015.8532977643902</v>
      </c>
      <c r="D22" s="85">
        <v>463.29756056117378</v>
      </c>
      <c r="E22" s="85">
        <v>406.21938716059935</v>
      </c>
      <c r="F22" s="85">
        <v>394.18050724497482</v>
      </c>
      <c r="G22" s="85"/>
      <c r="H22" s="85"/>
      <c r="I22" s="85"/>
      <c r="J22" s="85"/>
      <c r="K22" s="85"/>
      <c r="L22" s="85"/>
      <c r="M22" s="85"/>
      <c r="N22" s="35"/>
    </row>
    <row r="23" spans="2:14" x14ac:dyDescent="0.3">
      <c r="B23" s="87" t="s">
        <v>36</v>
      </c>
      <c r="C23" s="85">
        <v>302.7245133437782</v>
      </c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9"/>
    </row>
    <row r="24" spans="2:14" x14ac:dyDescent="0.3">
      <c r="B24" s="86" t="s">
        <v>82</v>
      </c>
      <c r="C24" s="85">
        <v>13.111037200430962</v>
      </c>
      <c r="D24" s="85">
        <v>5.7740564307993383</v>
      </c>
      <c r="E24" s="85">
        <v>6.6438204955125837</v>
      </c>
      <c r="F24" s="85">
        <v>5.849380209219829</v>
      </c>
      <c r="G24" s="85">
        <v>6.8800697470975107</v>
      </c>
      <c r="H24" s="85">
        <v>6.2670705195582626</v>
      </c>
      <c r="I24" s="85">
        <v>5.1416228698742783</v>
      </c>
      <c r="J24" s="85">
        <v>3.7831968730157728</v>
      </c>
      <c r="K24" s="85">
        <v>2.8288695334806793</v>
      </c>
      <c r="L24" s="85"/>
      <c r="M24" s="85"/>
      <c r="N24" s="9"/>
    </row>
    <row r="25" spans="2:14" x14ac:dyDescent="0.3">
      <c r="B25" s="87" t="s">
        <v>33</v>
      </c>
      <c r="C25" s="85">
        <v>13.111037200430962</v>
      </c>
      <c r="D25" s="85">
        <v>5.7740564307993383</v>
      </c>
      <c r="E25" s="85">
        <v>6.6438204955125837</v>
      </c>
      <c r="F25" s="85">
        <v>5.849380209219829</v>
      </c>
      <c r="G25" s="85">
        <v>6.8800697470975107</v>
      </c>
      <c r="H25" s="85">
        <v>6.2670705195582626</v>
      </c>
      <c r="I25" s="85">
        <v>5.1416228698742783</v>
      </c>
      <c r="J25" s="85">
        <v>3.7831968730157728</v>
      </c>
      <c r="K25" s="85">
        <v>2.8288695334806793</v>
      </c>
      <c r="L25" s="85"/>
      <c r="M25" s="85"/>
      <c r="N25" s="9"/>
    </row>
    <row r="26" spans="2:14" x14ac:dyDescent="0.3">
      <c r="B26" s="86" t="s">
        <v>83</v>
      </c>
      <c r="C26" s="85">
        <v>1.2148026421627534</v>
      </c>
      <c r="D26" s="85">
        <v>0.31004312417992391</v>
      </c>
      <c r="E26" s="85">
        <v>0.51162951205581209</v>
      </c>
      <c r="F26" s="85">
        <v>0.36994632175263253</v>
      </c>
      <c r="G26" s="85">
        <v>0.55531195255635812</v>
      </c>
      <c r="H26" s="85">
        <v>0.5121565690696358</v>
      </c>
      <c r="I26" s="85">
        <v>0.32990845173430616</v>
      </c>
      <c r="J26" s="85">
        <v>0.27844139291195713</v>
      </c>
      <c r="K26" s="85">
        <v>0.167470504314293</v>
      </c>
      <c r="L26" s="85"/>
      <c r="M26" s="85"/>
      <c r="N26" s="35"/>
    </row>
    <row r="27" spans="2:14" x14ac:dyDescent="0.3">
      <c r="B27" s="87" t="s">
        <v>33</v>
      </c>
      <c r="C27" s="85">
        <v>1.2148026421627534</v>
      </c>
      <c r="D27" s="85">
        <v>0.31004312417992391</v>
      </c>
      <c r="E27" s="85">
        <v>0.51162951205581209</v>
      </c>
      <c r="F27" s="85">
        <v>0.36994632175263253</v>
      </c>
      <c r="G27" s="85">
        <v>0.55531195255635812</v>
      </c>
      <c r="H27" s="85">
        <v>0.5121565690696358</v>
      </c>
      <c r="I27" s="85">
        <v>0.32990845173430616</v>
      </c>
      <c r="J27" s="85">
        <v>0.27844139291195713</v>
      </c>
      <c r="K27" s="85">
        <v>0.167470504314293</v>
      </c>
      <c r="L27" s="85"/>
      <c r="M27" s="85"/>
      <c r="N27" s="9"/>
    </row>
    <row r="28" spans="2:14" x14ac:dyDescent="0.3">
      <c r="B28" s="84" t="s">
        <v>57</v>
      </c>
      <c r="C28" s="85">
        <v>1197.3882879463599</v>
      </c>
      <c r="D28" s="85">
        <v>1853.2197151048488</v>
      </c>
      <c r="E28" s="85">
        <v>1920.0414394307447</v>
      </c>
      <c r="F28" s="85">
        <v>1898.3958838659059</v>
      </c>
      <c r="G28" s="85">
        <v>2143.5808728216393</v>
      </c>
      <c r="H28" s="85">
        <v>2114.9602691326609</v>
      </c>
      <c r="I28" s="85">
        <v>2462.3842841697251</v>
      </c>
      <c r="J28" s="85">
        <v>2338.2795131278212</v>
      </c>
      <c r="K28" s="85">
        <v>2210.9912435769288</v>
      </c>
      <c r="L28" s="85">
        <v>1965.8166565259023</v>
      </c>
      <c r="M28" s="85">
        <v>1849.0799796356423</v>
      </c>
      <c r="N28" s="35"/>
    </row>
    <row r="29" spans="2:14" x14ac:dyDescent="0.3">
      <c r="B29" s="86" t="s">
        <v>84</v>
      </c>
      <c r="C29" s="85"/>
      <c r="D29" s="85">
        <v>9.1288346693175608</v>
      </c>
      <c r="E29" s="85">
        <v>9.0871511249699406</v>
      </c>
      <c r="F29" s="85">
        <v>9.0455046320681092</v>
      </c>
      <c r="G29" s="85">
        <v>9.0017108343479197</v>
      </c>
      <c r="H29" s="85">
        <v>8.9550571091647146</v>
      </c>
      <c r="I29" s="85">
        <v>8.9066523856915172</v>
      </c>
      <c r="J29" s="85">
        <v>8.7889985108851505</v>
      </c>
      <c r="K29" s="85">
        <v>7.914358855088377</v>
      </c>
      <c r="L29" s="85">
        <v>7.8641166071090298</v>
      </c>
      <c r="M29" s="85">
        <v>7.7616051282500296</v>
      </c>
      <c r="N29" s="9"/>
    </row>
    <row r="30" spans="2:14" x14ac:dyDescent="0.3">
      <c r="B30" s="87" t="s">
        <v>63</v>
      </c>
      <c r="C30" s="85"/>
      <c r="D30" s="85">
        <v>9.1288346693175608</v>
      </c>
      <c r="E30" s="85">
        <v>9.0871511249699406</v>
      </c>
      <c r="F30" s="85">
        <v>9.0455046320681092</v>
      </c>
      <c r="G30" s="85">
        <v>9.0017108343479197</v>
      </c>
      <c r="H30" s="85">
        <v>8.9550571091647146</v>
      </c>
      <c r="I30" s="85">
        <v>8.9066523856915172</v>
      </c>
      <c r="J30" s="85">
        <v>8.7889985108851505</v>
      </c>
      <c r="K30" s="85">
        <v>7.914358855088377</v>
      </c>
      <c r="L30" s="85">
        <v>7.8641166071090298</v>
      </c>
      <c r="M30" s="85">
        <v>7.7616051282500296</v>
      </c>
      <c r="N30" s="35"/>
    </row>
    <row r="31" spans="2:14" x14ac:dyDescent="0.3">
      <c r="B31" s="86" t="s">
        <v>85</v>
      </c>
      <c r="C31" s="85"/>
      <c r="D31" s="85">
        <v>13.03006010221543</v>
      </c>
      <c r="E31" s="85">
        <v>14.688476972142089</v>
      </c>
      <c r="F31" s="85">
        <v>14.649221355302952</v>
      </c>
      <c r="G31" s="85">
        <v>14.605665825259772</v>
      </c>
      <c r="H31" s="85">
        <v>14.555854987827493</v>
      </c>
      <c r="I31" s="85">
        <v>14.505900053622396</v>
      </c>
      <c r="J31" s="85">
        <v>14.377911729272084</v>
      </c>
      <c r="K31" s="85">
        <v>16.619046951213232</v>
      </c>
      <c r="L31" s="85">
        <v>15.086749606472541</v>
      </c>
      <c r="M31" s="85">
        <v>14.922727080891612</v>
      </c>
      <c r="N31" s="35"/>
    </row>
    <row r="32" spans="2:14" x14ac:dyDescent="0.3">
      <c r="B32" s="87" t="s">
        <v>63</v>
      </c>
      <c r="C32" s="85"/>
      <c r="D32" s="85">
        <v>13.03006010221543</v>
      </c>
      <c r="E32" s="85">
        <v>14.688476972142089</v>
      </c>
      <c r="F32" s="85">
        <v>14.649221355302952</v>
      </c>
      <c r="G32" s="85">
        <v>14.605665825259772</v>
      </c>
      <c r="H32" s="85">
        <v>14.555854987827493</v>
      </c>
      <c r="I32" s="85">
        <v>14.505900053622396</v>
      </c>
      <c r="J32" s="85">
        <v>14.377911729272084</v>
      </c>
      <c r="K32" s="85">
        <v>16.619046951213232</v>
      </c>
      <c r="L32" s="85">
        <v>15.086749606472541</v>
      </c>
      <c r="M32" s="85">
        <v>14.922727080891612</v>
      </c>
      <c r="N32" s="9"/>
    </row>
    <row r="33" spans="2:14" x14ac:dyDescent="0.3">
      <c r="B33" s="86" t="s">
        <v>78</v>
      </c>
      <c r="C33" s="85">
        <v>159.8691309523808</v>
      </c>
      <c r="D33" s="85">
        <v>162.69774284434496</v>
      </c>
      <c r="E33" s="85">
        <v>163.66796147089701</v>
      </c>
      <c r="F33" s="85">
        <v>163.63502078746734</v>
      </c>
      <c r="G33" s="85">
        <v>163.55743636765641</v>
      </c>
      <c r="H33" s="85">
        <v>164.81866512125185</v>
      </c>
      <c r="I33" s="85">
        <v>164.81967525189017</v>
      </c>
      <c r="J33" s="85">
        <v>164.99144259708072</v>
      </c>
      <c r="K33" s="85">
        <v>168.29044602996962</v>
      </c>
      <c r="L33" s="85"/>
      <c r="M33" s="85"/>
      <c r="N33" s="35"/>
    </row>
    <row r="34" spans="2:14" x14ac:dyDescent="0.3">
      <c r="B34" s="87" t="s">
        <v>61</v>
      </c>
      <c r="C34" s="85">
        <v>159.8691309523808</v>
      </c>
      <c r="D34" s="85">
        <v>162.69774284434496</v>
      </c>
      <c r="E34" s="85">
        <v>163.66796147089701</v>
      </c>
      <c r="F34" s="85">
        <v>163.63502078746734</v>
      </c>
      <c r="G34" s="85">
        <v>163.55743636765641</v>
      </c>
      <c r="H34" s="85">
        <v>164.81866512125185</v>
      </c>
      <c r="I34" s="85">
        <v>164.81967525189017</v>
      </c>
      <c r="J34" s="85">
        <v>164.99144259708072</v>
      </c>
      <c r="K34" s="85">
        <v>168.29044602996962</v>
      </c>
      <c r="L34" s="85"/>
      <c r="M34" s="85"/>
      <c r="N34" s="9"/>
    </row>
    <row r="35" spans="2:14" x14ac:dyDescent="0.3">
      <c r="B35" s="86" t="s">
        <v>86</v>
      </c>
      <c r="C35" s="85"/>
      <c r="D35" s="85">
        <v>10.130381114030705</v>
      </c>
      <c r="E35" s="85">
        <v>10.084112379804843</v>
      </c>
      <c r="F35" s="85">
        <v>10.037896446642664</v>
      </c>
      <c r="G35" s="85">
        <v>9.9893127022968233</v>
      </c>
      <c r="H35" s="85">
        <v>9.9374427190573869</v>
      </c>
      <c r="I35" s="85">
        <v>9.8836596929760603</v>
      </c>
      <c r="J35" s="85">
        <v>9.7531919934314786</v>
      </c>
      <c r="K35" s="85">
        <v>8.7823915222654847</v>
      </c>
      <c r="L35" s="85">
        <v>8.7266922420718025</v>
      </c>
      <c r="M35" s="85">
        <v>8.6128029927805336</v>
      </c>
      <c r="N35" s="35"/>
    </row>
    <row r="36" spans="2:14" x14ac:dyDescent="0.3">
      <c r="B36" s="87" t="s">
        <v>63</v>
      </c>
      <c r="C36" s="85"/>
      <c r="D36" s="85">
        <v>10.130381114030705</v>
      </c>
      <c r="E36" s="85">
        <v>10.084112379804843</v>
      </c>
      <c r="F36" s="85">
        <v>10.037896446642664</v>
      </c>
      <c r="G36" s="85">
        <v>9.9893127022968233</v>
      </c>
      <c r="H36" s="85">
        <v>9.9374427190573869</v>
      </c>
      <c r="I36" s="85">
        <v>9.8836596929760603</v>
      </c>
      <c r="J36" s="85">
        <v>9.7531919934314786</v>
      </c>
      <c r="K36" s="85">
        <v>8.7823915222654847</v>
      </c>
      <c r="L36" s="85">
        <v>8.7266922420718025</v>
      </c>
      <c r="M36" s="85">
        <v>8.6128029927805336</v>
      </c>
      <c r="N36" s="9"/>
    </row>
    <row r="37" spans="2:14" x14ac:dyDescent="0.3">
      <c r="B37" s="86" t="s">
        <v>87</v>
      </c>
      <c r="C37" s="85"/>
      <c r="D37" s="85">
        <v>10.763102470750322</v>
      </c>
      <c r="E37" s="85">
        <v>12.132904749432695</v>
      </c>
      <c r="F37" s="85">
        <v>12.100444467233517</v>
      </c>
      <c r="G37" s="85">
        <v>12.064485088229695</v>
      </c>
      <c r="H37" s="85">
        <v>12.023339057846339</v>
      </c>
      <c r="I37" s="85">
        <v>11.982022813328417</v>
      </c>
      <c r="J37" s="85">
        <v>11.87635446328756</v>
      </c>
      <c r="K37" s="85">
        <v>11.818372672457228</v>
      </c>
      <c r="L37" s="85">
        <v>10.50073751494557</v>
      </c>
      <c r="M37" s="85">
        <v>10.406570236966282</v>
      </c>
      <c r="N37" s="35"/>
    </row>
    <row r="38" spans="2:14" x14ac:dyDescent="0.3">
      <c r="B38" s="87" t="s">
        <v>63</v>
      </c>
      <c r="C38" s="85"/>
      <c r="D38" s="85">
        <v>10.763102470750322</v>
      </c>
      <c r="E38" s="85">
        <v>12.132904749432695</v>
      </c>
      <c r="F38" s="85">
        <v>12.100444467233517</v>
      </c>
      <c r="G38" s="85">
        <v>12.064485088229695</v>
      </c>
      <c r="H38" s="85">
        <v>12.023339057846339</v>
      </c>
      <c r="I38" s="85">
        <v>11.982022813328417</v>
      </c>
      <c r="J38" s="85">
        <v>11.87635446328756</v>
      </c>
      <c r="K38" s="85">
        <v>11.818372672457228</v>
      </c>
      <c r="L38" s="85">
        <v>10.50073751494557</v>
      </c>
      <c r="M38" s="85">
        <v>10.406570236966282</v>
      </c>
      <c r="N38" s="9"/>
    </row>
    <row r="39" spans="2:14" x14ac:dyDescent="0.3">
      <c r="B39" s="86" t="s">
        <v>88</v>
      </c>
      <c r="C39" s="85"/>
      <c r="D39" s="85">
        <v>44.526436635955655</v>
      </c>
      <c r="E39" s="85">
        <v>44.239902590692481</v>
      </c>
      <c r="F39" s="85">
        <v>43.957544308855383</v>
      </c>
      <c r="G39" s="85">
        <v>43.646999570685963</v>
      </c>
      <c r="H39" s="85">
        <v>43.32866749490875</v>
      </c>
      <c r="I39" s="85">
        <v>42.988454753839648</v>
      </c>
      <c r="J39" s="85">
        <v>42.107086002930757</v>
      </c>
      <c r="K39" s="85">
        <v>41.197566439799019</v>
      </c>
      <c r="L39" s="85">
        <v>42.327907853952674</v>
      </c>
      <c r="M39" s="85">
        <v>41.414671750996561</v>
      </c>
      <c r="N39" s="35"/>
    </row>
    <row r="40" spans="2:14" x14ac:dyDescent="0.3">
      <c r="B40" s="87" t="s">
        <v>61</v>
      </c>
      <c r="C40" s="85"/>
      <c r="D40" s="85">
        <v>44.526436635955655</v>
      </c>
      <c r="E40" s="85">
        <v>44.239902590692481</v>
      </c>
      <c r="F40" s="85">
        <v>43.957544308855383</v>
      </c>
      <c r="G40" s="85">
        <v>43.646999570685963</v>
      </c>
      <c r="H40" s="85">
        <v>43.32866749490875</v>
      </c>
      <c r="I40" s="85">
        <v>42.988454753839648</v>
      </c>
      <c r="J40" s="85">
        <v>42.107086002930757</v>
      </c>
      <c r="K40" s="85">
        <v>41.197566439799019</v>
      </c>
      <c r="L40" s="85">
        <v>42.327907853952674</v>
      </c>
      <c r="M40" s="85">
        <v>41.414671750996561</v>
      </c>
      <c r="N40" s="9"/>
    </row>
    <row r="41" spans="2:14" x14ac:dyDescent="0.3">
      <c r="B41" s="86" t="s">
        <v>75</v>
      </c>
      <c r="C41" s="85"/>
      <c r="D41" s="85"/>
      <c r="E41" s="85"/>
      <c r="F41" s="85"/>
      <c r="G41" s="85"/>
      <c r="H41" s="85"/>
      <c r="I41" s="85">
        <v>381.16784090532201</v>
      </c>
      <c r="J41" s="85">
        <v>324.02287251567816</v>
      </c>
      <c r="K41" s="85">
        <v>310.98190200978462</v>
      </c>
      <c r="L41" s="85">
        <v>299.77578472342691</v>
      </c>
      <c r="M41" s="85">
        <v>284.19399901929427</v>
      </c>
      <c r="N41" s="35"/>
    </row>
    <row r="42" spans="2:14" x14ac:dyDescent="0.3">
      <c r="B42" s="87" t="s">
        <v>65</v>
      </c>
      <c r="C42" s="85"/>
      <c r="D42" s="85"/>
      <c r="E42" s="85"/>
      <c r="F42" s="85"/>
      <c r="G42" s="85"/>
      <c r="H42" s="85"/>
      <c r="I42" s="85">
        <v>200.17691730137713</v>
      </c>
      <c r="J42" s="85">
        <v>175.47971972580348</v>
      </c>
      <c r="K42" s="85">
        <v>186.18198966314742</v>
      </c>
      <c r="L42" s="85">
        <v>208.65637831788868</v>
      </c>
      <c r="M42" s="85">
        <v>205.5560019282064</v>
      </c>
      <c r="N42" s="9"/>
    </row>
    <row r="43" spans="2:14" x14ac:dyDescent="0.3">
      <c r="B43" s="87" t="s">
        <v>62</v>
      </c>
      <c r="C43" s="85"/>
      <c r="D43" s="85"/>
      <c r="E43" s="85"/>
      <c r="F43" s="85"/>
      <c r="G43" s="85"/>
      <c r="H43" s="85"/>
      <c r="I43" s="85">
        <v>180.99092360394485</v>
      </c>
      <c r="J43" s="85">
        <v>148.54315278987468</v>
      </c>
      <c r="K43" s="85">
        <v>124.79991234663719</v>
      </c>
      <c r="L43" s="85">
        <v>91.119406405538243</v>
      </c>
      <c r="M43" s="85">
        <v>78.637997091087882</v>
      </c>
      <c r="N43" s="35"/>
    </row>
    <row r="44" spans="2:14" x14ac:dyDescent="0.3">
      <c r="B44" s="86" t="s">
        <v>89</v>
      </c>
      <c r="C44" s="85"/>
      <c r="D44" s="85">
        <v>33.251896538383328</v>
      </c>
      <c r="E44" s="85">
        <v>33.036150695103061</v>
      </c>
      <c r="F44" s="85">
        <v>32.82183828522232</v>
      </c>
      <c r="G44" s="85">
        <v>32.611760368621312</v>
      </c>
      <c r="H44" s="85">
        <v>32.398972731683372</v>
      </c>
      <c r="I44" s="85">
        <v>32.162226192677323</v>
      </c>
      <c r="J44" s="85">
        <v>31.531242970820262</v>
      </c>
      <c r="K44" s="85">
        <v>31.005565050943723</v>
      </c>
      <c r="L44" s="85">
        <v>30.343721867983884</v>
      </c>
      <c r="M44" s="85">
        <v>29.663846889719245</v>
      </c>
      <c r="N44" s="9"/>
    </row>
    <row r="45" spans="2:14" x14ac:dyDescent="0.3">
      <c r="B45" s="87" t="s">
        <v>61</v>
      </c>
      <c r="C45" s="85"/>
      <c r="D45" s="85">
        <v>33.251896538383328</v>
      </c>
      <c r="E45" s="85">
        <v>33.036150695103061</v>
      </c>
      <c r="F45" s="85">
        <v>32.82183828522232</v>
      </c>
      <c r="G45" s="85">
        <v>32.611760368621312</v>
      </c>
      <c r="H45" s="85">
        <v>32.398972731683372</v>
      </c>
      <c r="I45" s="85">
        <v>32.162226192677323</v>
      </c>
      <c r="J45" s="85">
        <v>31.531242970820262</v>
      </c>
      <c r="K45" s="85">
        <v>31.005565050943723</v>
      </c>
      <c r="L45" s="85">
        <v>30.343721867983884</v>
      </c>
      <c r="M45" s="85">
        <v>29.663846889719245</v>
      </c>
      <c r="N45" s="9"/>
    </row>
    <row r="46" spans="2:14" x14ac:dyDescent="0.3">
      <c r="B46" s="86" t="s">
        <v>90</v>
      </c>
      <c r="C46" s="85">
        <v>312.8170491279833</v>
      </c>
      <c r="D46" s="85">
        <v>181.0406573214745</v>
      </c>
      <c r="E46" s="85">
        <v>177.19762802042402</v>
      </c>
      <c r="F46" s="85">
        <v>174.36989653487973</v>
      </c>
      <c r="G46" s="85">
        <v>171.08521037542235</v>
      </c>
      <c r="H46" s="85">
        <v>168.18944741234617</v>
      </c>
      <c r="I46" s="85">
        <v>164.69401289789869</v>
      </c>
      <c r="J46" s="85">
        <v>158.46972046512559</v>
      </c>
      <c r="K46" s="85">
        <v>152.66036041107307</v>
      </c>
      <c r="L46" s="85">
        <v>134.4601188252594</v>
      </c>
      <c r="M46" s="85">
        <v>132.43330383410134</v>
      </c>
      <c r="N46" s="35"/>
    </row>
    <row r="47" spans="2:14" x14ac:dyDescent="0.3">
      <c r="B47" s="87" t="s">
        <v>62</v>
      </c>
      <c r="C47" s="85"/>
      <c r="D47" s="85"/>
      <c r="E47" s="85"/>
      <c r="F47" s="85"/>
      <c r="G47" s="85"/>
      <c r="H47" s="85"/>
      <c r="I47" s="85"/>
      <c r="J47" s="85"/>
      <c r="K47" s="85"/>
      <c r="L47" s="85">
        <v>134.4601188252594</v>
      </c>
      <c r="M47" s="85">
        <v>132.43330383410134</v>
      </c>
      <c r="N47" s="9"/>
    </row>
    <row r="48" spans="2:14" x14ac:dyDescent="0.3">
      <c r="B48" s="87" t="s">
        <v>58</v>
      </c>
      <c r="C48" s="85">
        <v>312.8170491279833</v>
      </c>
      <c r="D48" s="85">
        <v>181.0406573214745</v>
      </c>
      <c r="E48" s="85">
        <v>177.19762802042402</v>
      </c>
      <c r="F48" s="85">
        <v>174.36989653487973</v>
      </c>
      <c r="G48" s="85">
        <v>171.08521037542235</v>
      </c>
      <c r="H48" s="85">
        <v>168.18944741234617</v>
      </c>
      <c r="I48" s="85">
        <v>164.69401289789869</v>
      </c>
      <c r="J48" s="85">
        <v>158.46972046512559</v>
      </c>
      <c r="K48" s="85">
        <v>152.66036041107307</v>
      </c>
      <c r="L48" s="85"/>
      <c r="M48" s="85"/>
      <c r="N48" s="35"/>
    </row>
    <row r="49" spans="2:14" x14ac:dyDescent="0.3">
      <c r="B49" s="86" t="s">
        <v>79</v>
      </c>
      <c r="C49" s="85"/>
      <c r="D49" s="85">
        <v>12.474136059481921</v>
      </c>
      <c r="E49" s="85">
        <v>12.417133812586551</v>
      </c>
      <c r="F49" s="85">
        <v>12.360295808860021</v>
      </c>
      <c r="G49" s="85">
        <v>12.300421476039443</v>
      </c>
      <c r="H49" s="85">
        <v>12.236511299059487</v>
      </c>
      <c r="I49" s="85">
        <v>12.170397530413167</v>
      </c>
      <c r="J49" s="85">
        <v>12.009690887023384</v>
      </c>
      <c r="K49" s="85">
        <v>10.732329222428067</v>
      </c>
      <c r="L49" s="85">
        <v>10.587148772418782</v>
      </c>
      <c r="M49" s="85">
        <v>10.429077436153488</v>
      </c>
      <c r="N49" s="9"/>
    </row>
    <row r="50" spans="2:14" x14ac:dyDescent="0.3">
      <c r="B50" s="87" t="s">
        <v>63</v>
      </c>
      <c r="C50" s="85"/>
      <c r="D50" s="85">
        <v>12.474136059481921</v>
      </c>
      <c r="E50" s="85">
        <v>12.417133812586551</v>
      </c>
      <c r="F50" s="85">
        <v>12.360295808860021</v>
      </c>
      <c r="G50" s="85">
        <v>12.300421476039443</v>
      </c>
      <c r="H50" s="85">
        <v>12.236511299059487</v>
      </c>
      <c r="I50" s="85">
        <v>12.170397530413167</v>
      </c>
      <c r="J50" s="85">
        <v>12.009690887023384</v>
      </c>
      <c r="K50" s="85">
        <v>10.732329222428067</v>
      </c>
      <c r="L50" s="85">
        <v>10.587148772418782</v>
      </c>
      <c r="M50" s="85">
        <v>10.429077436153488</v>
      </c>
      <c r="N50" s="9"/>
    </row>
    <row r="51" spans="2:14" x14ac:dyDescent="0.3">
      <c r="B51" s="86" t="s">
        <v>91</v>
      </c>
      <c r="C51" s="85"/>
      <c r="D51" s="85">
        <v>18.482506295611515</v>
      </c>
      <c r="E51" s="85">
        <v>18.398097118307579</v>
      </c>
      <c r="F51" s="85">
        <v>18.313851614449934</v>
      </c>
      <c r="G51" s="85">
        <v>18.225123555527265</v>
      </c>
      <c r="H51" s="85">
        <v>18.13056945027731</v>
      </c>
      <c r="I51" s="85">
        <v>18.032448222206977</v>
      </c>
      <c r="J51" s="85">
        <v>17.79435966042907</v>
      </c>
      <c r="K51" s="85">
        <v>16.023218651685092</v>
      </c>
      <c r="L51" s="85">
        <v>15.921473805239755</v>
      </c>
      <c r="M51" s="85">
        <v>15.713905592569068</v>
      </c>
      <c r="N51" s="35"/>
    </row>
    <row r="52" spans="2:14" x14ac:dyDescent="0.3">
      <c r="B52" s="87" t="s">
        <v>63</v>
      </c>
      <c r="C52" s="85"/>
      <c r="D52" s="85">
        <v>18.482506295611515</v>
      </c>
      <c r="E52" s="85">
        <v>18.398097118307579</v>
      </c>
      <c r="F52" s="85">
        <v>18.313851614449934</v>
      </c>
      <c r="G52" s="85">
        <v>18.225123555527265</v>
      </c>
      <c r="H52" s="85">
        <v>18.13056945027731</v>
      </c>
      <c r="I52" s="85">
        <v>18.032448222206977</v>
      </c>
      <c r="J52" s="85">
        <v>17.79435966042907</v>
      </c>
      <c r="K52" s="85">
        <v>16.023218651685092</v>
      </c>
      <c r="L52" s="85">
        <v>15.921473805239755</v>
      </c>
      <c r="M52" s="85">
        <v>15.713905592569068</v>
      </c>
      <c r="N52" s="9"/>
    </row>
    <row r="53" spans="2:14" x14ac:dyDescent="0.3">
      <c r="B53" s="86" t="s">
        <v>92</v>
      </c>
      <c r="C53" s="85"/>
      <c r="D53" s="85">
        <v>9.6166627335451764</v>
      </c>
      <c r="E53" s="85">
        <v>9.5727908031193074</v>
      </c>
      <c r="F53" s="85">
        <v>9.528916531945379</v>
      </c>
      <c r="G53" s="85">
        <v>9.4827277609123666</v>
      </c>
      <c r="H53" s="85">
        <v>9.4335904279123444</v>
      </c>
      <c r="I53" s="85">
        <v>9.3825621421912828</v>
      </c>
      <c r="J53" s="85">
        <v>9.2585634416429059</v>
      </c>
      <c r="K53" s="85">
        <v>8.3370613962872024</v>
      </c>
      <c r="L53" s="85">
        <v>8.2841421504038077</v>
      </c>
      <c r="M53" s="85">
        <v>8.1761436412866484</v>
      </c>
      <c r="N53" s="35"/>
    </row>
    <row r="54" spans="2:14" x14ac:dyDescent="0.3">
      <c r="B54" s="87" t="s">
        <v>63</v>
      </c>
      <c r="C54" s="85"/>
      <c r="D54" s="85">
        <v>9.6166627335451764</v>
      </c>
      <c r="E54" s="85">
        <v>9.5727908031193074</v>
      </c>
      <c r="F54" s="85">
        <v>9.528916531945379</v>
      </c>
      <c r="G54" s="85">
        <v>9.4827277609123666</v>
      </c>
      <c r="H54" s="85">
        <v>9.4335904279123444</v>
      </c>
      <c r="I54" s="85">
        <v>9.3825621421912828</v>
      </c>
      <c r="J54" s="85">
        <v>9.2585634416429059</v>
      </c>
      <c r="K54" s="85">
        <v>8.3370613962872024</v>
      </c>
      <c r="L54" s="85">
        <v>8.2841421504038077</v>
      </c>
      <c r="M54" s="85">
        <v>8.1761436412866484</v>
      </c>
      <c r="N54" s="9"/>
    </row>
    <row r="55" spans="2:14" x14ac:dyDescent="0.3">
      <c r="B55" s="86" t="s">
        <v>80</v>
      </c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>
        <v>5.1744303489270456</v>
      </c>
      <c r="N55" s="35"/>
    </row>
    <row r="56" spans="2:14" x14ac:dyDescent="0.3">
      <c r="B56" s="87" t="s">
        <v>63</v>
      </c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>
        <v>5.1744303489270456</v>
      </c>
      <c r="N56" s="9"/>
    </row>
    <row r="57" spans="2:14" x14ac:dyDescent="0.3">
      <c r="B57" s="86" t="s">
        <v>81</v>
      </c>
      <c r="C57" s="85"/>
      <c r="D57" s="85">
        <v>82.806467701403349</v>
      </c>
      <c r="E57" s="85">
        <v>82.387397049571234</v>
      </c>
      <c r="F57" s="85">
        <v>81.939229524027525</v>
      </c>
      <c r="G57" s="85">
        <v>81.488273780814879</v>
      </c>
      <c r="H57" s="85">
        <v>81.046297865718458</v>
      </c>
      <c r="I57" s="85">
        <v>80.613161468924005</v>
      </c>
      <c r="J57" s="85">
        <v>79.50281388165574</v>
      </c>
      <c r="K57" s="85">
        <v>72.232236454447332</v>
      </c>
      <c r="L57" s="85">
        <v>71.257726255095193</v>
      </c>
      <c r="M57" s="85">
        <v>70.188606290399818</v>
      </c>
      <c r="N57" s="35"/>
    </row>
    <row r="58" spans="2:14" x14ac:dyDescent="0.3">
      <c r="B58" s="87" t="s">
        <v>63</v>
      </c>
      <c r="C58" s="85"/>
      <c r="D58" s="85">
        <v>82.806467701403349</v>
      </c>
      <c r="E58" s="85">
        <v>82.387397049571234</v>
      </c>
      <c r="F58" s="85">
        <v>81.939229524027525</v>
      </c>
      <c r="G58" s="85">
        <v>81.488273780814879</v>
      </c>
      <c r="H58" s="85">
        <v>81.046297865718458</v>
      </c>
      <c r="I58" s="85">
        <v>80.613161468924005</v>
      </c>
      <c r="J58" s="85">
        <v>79.50281388165574</v>
      </c>
      <c r="K58" s="85">
        <v>72.232236454447332</v>
      </c>
      <c r="L58" s="85">
        <v>71.257726255095193</v>
      </c>
      <c r="M58" s="85">
        <v>70.188606290399818</v>
      </c>
      <c r="N58" s="9"/>
    </row>
    <row r="59" spans="2:14" x14ac:dyDescent="0.3">
      <c r="B59" s="86" t="s">
        <v>76</v>
      </c>
      <c r="C59" s="85">
        <v>375.04830805905948</v>
      </c>
      <c r="D59" s="85">
        <v>965.06195411860949</v>
      </c>
      <c r="E59" s="85">
        <v>1024.8081228419453</v>
      </c>
      <c r="F59" s="85">
        <v>1011.709981555633</v>
      </c>
      <c r="G59" s="85">
        <v>1266.5388058532758</v>
      </c>
      <c r="H59" s="85">
        <v>1246.3267236081624</v>
      </c>
      <c r="I59" s="85">
        <v>1224.0247772390012</v>
      </c>
      <c r="J59" s="85">
        <v>1180.925909858573</v>
      </c>
      <c r="K59" s="85">
        <v>1098.0003649884898</v>
      </c>
      <c r="L59" s="85">
        <v>1049.8738054895166</v>
      </c>
      <c r="M59" s="85">
        <v>963.9612227838968</v>
      </c>
      <c r="N59" s="35"/>
    </row>
    <row r="60" spans="2:14" x14ac:dyDescent="0.3">
      <c r="B60" s="87" t="s">
        <v>64</v>
      </c>
      <c r="C60" s="85"/>
      <c r="D60" s="85">
        <v>54.151598035391963</v>
      </c>
      <c r="E60" s="85">
        <v>115.88131065139738</v>
      </c>
      <c r="F60" s="85">
        <v>113.34526417961975</v>
      </c>
      <c r="G60" s="85">
        <v>379.20186091338502</v>
      </c>
      <c r="H60" s="85">
        <v>371.06833637066666</v>
      </c>
      <c r="I60" s="85">
        <v>367.25730591485637</v>
      </c>
      <c r="J60" s="85">
        <v>373.16421389741976</v>
      </c>
      <c r="K60" s="85">
        <v>518.87122479115749</v>
      </c>
      <c r="L60" s="85">
        <v>580.12118123125845</v>
      </c>
      <c r="M60" s="85">
        <v>574.31135780748207</v>
      </c>
      <c r="N60" s="9"/>
    </row>
    <row r="61" spans="2:14" x14ac:dyDescent="0.3">
      <c r="B61" s="87" t="s">
        <v>65</v>
      </c>
      <c r="C61" s="85"/>
      <c r="D61" s="85"/>
      <c r="E61" s="85"/>
      <c r="F61" s="85"/>
      <c r="G61" s="85"/>
      <c r="H61" s="85"/>
      <c r="I61" s="85"/>
      <c r="J61" s="85"/>
      <c r="K61" s="85">
        <v>8.0340221580325295</v>
      </c>
      <c r="L61" s="85">
        <v>10.205520637088606</v>
      </c>
      <c r="M61" s="85">
        <v>11.852251860024543</v>
      </c>
      <c r="N61" s="9"/>
    </row>
    <row r="62" spans="2:14" x14ac:dyDescent="0.3">
      <c r="B62" s="87" t="s">
        <v>62</v>
      </c>
      <c r="C62" s="85"/>
      <c r="D62" s="85">
        <v>716.49425975244378</v>
      </c>
      <c r="E62" s="85">
        <v>723.99612323977431</v>
      </c>
      <c r="F62" s="85">
        <v>717.92323609633877</v>
      </c>
      <c r="G62" s="85">
        <v>710.37347228109218</v>
      </c>
      <c r="H62" s="85">
        <v>701.1509978769127</v>
      </c>
      <c r="I62" s="85">
        <v>686.23971246596193</v>
      </c>
      <c r="J62" s="85">
        <v>644.25110265435922</v>
      </c>
      <c r="K62" s="85">
        <v>571.09511803929968</v>
      </c>
      <c r="L62" s="85">
        <v>459.54710362116958</v>
      </c>
      <c r="M62" s="85">
        <v>377.7976131163901</v>
      </c>
      <c r="N62" s="9"/>
    </row>
    <row r="63" spans="2:14" x14ac:dyDescent="0.3">
      <c r="B63" s="87" t="s">
        <v>60</v>
      </c>
      <c r="C63" s="85">
        <v>375.04830805905948</v>
      </c>
      <c r="D63" s="85">
        <v>194.41609633077377</v>
      </c>
      <c r="E63" s="85">
        <v>184.93068895077371</v>
      </c>
      <c r="F63" s="85">
        <v>180.44148127967441</v>
      </c>
      <c r="G63" s="85">
        <v>176.96347265879862</v>
      </c>
      <c r="H63" s="85">
        <v>174.10738936058308</v>
      </c>
      <c r="I63" s="85">
        <v>170.52775885818289</v>
      </c>
      <c r="J63" s="85">
        <v>163.51059330679416</v>
      </c>
      <c r="K63" s="85"/>
      <c r="L63" s="85"/>
      <c r="M63" s="85"/>
      <c r="N63" s="35"/>
    </row>
    <row r="64" spans="2:14" x14ac:dyDescent="0.3">
      <c r="B64" s="86" t="s">
        <v>77</v>
      </c>
      <c r="C64" s="85">
        <v>349.65379980693626</v>
      </c>
      <c r="D64" s="85">
        <v>294.05158313201179</v>
      </c>
      <c r="E64" s="85">
        <v>302.1687444450169</v>
      </c>
      <c r="F64" s="85">
        <v>297.77375524646476</v>
      </c>
      <c r="G64" s="85">
        <v>291.59818224656794</v>
      </c>
      <c r="H64" s="85">
        <v>285.77692460913863</v>
      </c>
      <c r="I64" s="85">
        <v>279.25799357985539</v>
      </c>
      <c r="J64" s="85">
        <v>265.10028815282874</v>
      </c>
      <c r="K64" s="85">
        <v>244.32685021411496</v>
      </c>
      <c r="L64" s="85">
        <v>229.89213056014103</v>
      </c>
      <c r="M64" s="85">
        <v>216.71757489927757</v>
      </c>
      <c r="N64" s="9"/>
    </row>
    <row r="65" spans="2:14" x14ac:dyDescent="0.3">
      <c r="B65" s="87" t="s">
        <v>64</v>
      </c>
      <c r="C65" s="85"/>
      <c r="D65" s="85">
        <v>1.9338779670224815</v>
      </c>
      <c r="E65" s="85">
        <v>13.889974788579277</v>
      </c>
      <c r="F65" s="85">
        <v>12.945860088755904</v>
      </c>
      <c r="G65" s="85">
        <v>11.195337358231829</v>
      </c>
      <c r="H65" s="85">
        <v>10.201348451167195</v>
      </c>
      <c r="I65" s="85">
        <v>9.7808909738328289</v>
      </c>
      <c r="J65" s="85">
        <v>11.199468723893172</v>
      </c>
      <c r="K65" s="85">
        <v>19.068915377464858</v>
      </c>
      <c r="L65" s="85">
        <v>21.830506334332647</v>
      </c>
      <c r="M65" s="85">
        <v>20.078227988304281</v>
      </c>
      <c r="N65" s="9"/>
    </row>
    <row r="66" spans="2:14" x14ac:dyDescent="0.3">
      <c r="B66" s="87" t="s">
        <v>65</v>
      </c>
      <c r="C66" s="85"/>
      <c r="D66" s="85"/>
      <c r="E66" s="85"/>
      <c r="F66" s="85"/>
      <c r="G66" s="85"/>
      <c r="H66" s="85"/>
      <c r="I66" s="85"/>
      <c r="J66" s="85"/>
      <c r="K66" s="85">
        <v>67.775551799291776</v>
      </c>
      <c r="L66" s="85">
        <v>73.784812211737048</v>
      </c>
      <c r="M66" s="85">
        <v>79.265212777428957</v>
      </c>
      <c r="N66" s="9"/>
    </row>
    <row r="67" spans="2:14" x14ac:dyDescent="0.3">
      <c r="B67" s="87" t="s">
        <v>62</v>
      </c>
      <c r="C67" s="85"/>
      <c r="D67" s="85">
        <v>102.33837184897102</v>
      </c>
      <c r="E67" s="85">
        <v>105.62975001582903</v>
      </c>
      <c r="F67" s="85">
        <v>104.66718835236185</v>
      </c>
      <c r="G67" s="85">
        <v>102.22937484041793</v>
      </c>
      <c r="H67" s="85">
        <v>101.28492609154084</v>
      </c>
      <c r="I67" s="85">
        <v>101.51199727421393</v>
      </c>
      <c r="J67" s="85">
        <v>96.980360371160529</v>
      </c>
      <c r="K67" s="85">
        <v>157.48238303735832</v>
      </c>
      <c r="L67" s="85">
        <v>134.27681201407134</v>
      </c>
      <c r="M67" s="85">
        <v>117.37413413354432</v>
      </c>
      <c r="N67" s="9"/>
    </row>
    <row r="68" spans="2:14" x14ac:dyDescent="0.3">
      <c r="B68" s="87" t="s">
        <v>59</v>
      </c>
      <c r="C68" s="85">
        <v>349.65379980693626</v>
      </c>
      <c r="D68" s="85">
        <v>189.7793333160183</v>
      </c>
      <c r="E68" s="85">
        <v>182.6490196406086</v>
      </c>
      <c r="F68" s="85">
        <v>180.16070680534699</v>
      </c>
      <c r="G68" s="85">
        <v>178.17347004791816</v>
      </c>
      <c r="H68" s="85">
        <v>174.2906500664306</v>
      </c>
      <c r="I68" s="85">
        <v>167.96510533180864</v>
      </c>
      <c r="J68" s="85">
        <v>156.92045905777505</v>
      </c>
      <c r="K68" s="85"/>
      <c r="L68" s="85"/>
      <c r="M68" s="85"/>
      <c r="N68" s="35"/>
    </row>
    <row r="69" spans="2:14" x14ac:dyDescent="0.3">
      <c r="B69" s="86" t="s">
        <v>82</v>
      </c>
      <c r="C69" s="85"/>
      <c r="D69" s="85">
        <v>6.1572933677129846</v>
      </c>
      <c r="E69" s="85">
        <v>6.1548653567315741</v>
      </c>
      <c r="F69" s="85">
        <v>6.1524867668535279</v>
      </c>
      <c r="G69" s="85">
        <v>7.3847570159812257</v>
      </c>
      <c r="H69" s="85">
        <v>7.8022052383058575</v>
      </c>
      <c r="I69" s="85">
        <v>7.7924990398870646</v>
      </c>
      <c r="J69" s="85">
        <v>7.7690659971564271</v>
      </c>
      <c r="K69" s="85">
        <v>12.06917270688197</v>
      </c>
      <c r="L69" s="85">
        <v>17.886089971319674</v>
      </c>
      <c r="M69" s="85">
        <v>16.380070245992457</v>
      </c>
      <c r="N69" s="9"/>
    </row>
    <row r="70" spans="2:14" x14ac:dyDescent="0.3">
      <c r="B70" s="87" t="s">
        <v>63</v>
      </c>
      <c r="C70" s="85"/>
      <c r="D70" s="85">
        <v>6.1572933677129846</v>
      </c>
      <c r="E70" s="85">
        <v>6.1548653567315741</v>
      </c>
      <c r="F70" s="85">
        <v>6.1524867668535279</v>
      </c>
      <c r="G70" s="85">
        <v>7.3847570159812257</v>
      </c>
      <c r="H70" s="85">
        <v>7.8022052383058575</v>
      </c>
      <c r="I70" s="85">
        <v>7.7924990398870646</v>
      </c>
      <c r="J70" s="85">
        <v>7.7690659971564271</v>
      </c>
      <c r="K70" s="85">
        <v>12.06917270688197</v>
      </c>
      <c r="L70" s="85">
        <v>17.886089971319674</v>
      </c>
      <c r="M70" s="85">
        <v>16.380070245992457</v>
      </c>
      <c r="N70" s="35"/>
    </row>
    <row r="71" spans="2:14" x14ac:dyDescent="0.3">
      <c r="B71" s="86" t="s">
        <v>83</v>
      </c>
      <c r="C71" s="85"/>
      <c r="D71" s="85"/>
      <c r="E71" s="85"/>
      <c r="F71" s="85"/>
      <c r="G71" s="85"/>
      <c r="H71" s="85"/>
      <c r="I71" s="85"/>
      <c r="J71" s="85"/>
      <c r="K71" s="85"/>
      <c r="L71" s="85">
        <v>1.1648573423310922</v>
      </c>
      <c r="M71" s="85">
        <v>1.1560107271420146</v>
      </c>
      <c r="N71" s="9"/>
    </row>
    <row r="72" spans="2:14" x14ac:dyDescent="0.3">
      <c r="B72" s="87" t="s">
        <v>63</v>
      </c>
      <c r="C72" s="85"/>
      <c r="D72" s="85"/>
      <c r="E72" s="85"/>
      <c r="F72" s="85"/>
      <c r="G72" s="85"/>
      <c r="H72" s="85"/>
      <c r="I72" s="85"/>
      <c r="J72" s="85"/>
      <c r="K72" s="85"/>
      <c r="L72" s="85">
        <v>1.1648573423310922</v>
      </c>
      <c r="M72" s="85">
        <v>1.1560107271420146</v>
      </c>
      <c r="N72" s="35"/>
    </row>
    <row r="73" spans="2:14" x14ac:dyDescent="0.3">
      <c r="B73" s="86" t="s">
        <v>93</v>
      </c>
      <c r="C73" s="85"/>
      <c r="D73" s="85"/>
      <c r="E73" s="85"/>
      <c r="F73" s="85"/>
      <c r="G73" s="85"/>
      <c r="H73" s="85"/>
      <c r="I73" s="85"/>
      <c r="J73" s="85"/>
      <c r="K73" s="85"/>
      <c r="L73" s="85">
        <v>11.863452938214667</v>
      </c>
      <c r="M73" s="85">
        <v>11.773410736997345</v>
      </c>
      <c r="N73" s="9"/>
    </row>
    <row r="74" spans="2:14" x14ac:dyDescent="0.3">
      <c r="B74" s="87" t="s">
        <v>63</v>
      </c>
      <c r="C74" s="85"/>
      <c r="D74" s="85"/>
      <c r="E74" s="85"/>
      <c r="F74" s="85"/>
      <c r="G74" s="85"/>
      <c r="H74" s="85"/>
      <c r="I74" s="85"/>
      <c r="J74" s="85"/>
      <c r="K74" s="85"/>
      <c r="L74" s="85">
        <v>11.863452938214667</v>
      </c>
      <c r="M74" s="85">
        <v>11.773410736997345</v>
      </c>
      <c r="N74" s="35"/>
    </row>
    <row r="75" spans="2:14" x14ac:dyDescent="0.3">
      <c r="B75" s="84" t="s">
        <v>2</v>
      </c>
      <c r="C75" s="85">
        <v>58.278028967312544</v>
      </c>
      <c r="D75" s="85">
        <v>22.313679815162157</v>
      </c>
      <c r="E75" s="85">
        <v>24.465808528497774</v>
      </c>
      <c r="F75" s="85">
        <v>24.189642968633983</v>
      </c>
      <c r="G75" s="85">
        <v>24.139541183820644</v>
      </c>
      <c r="H75" s="85">
        <v>23.915029981479179</v>
      </c>
      <c r="I75" s="85">
        <v>23.688123163093508</v>
      </c>
      <c r="J75" s="85">
        <v>12.887533012904104</v>
      </c>
      <c r="K75" s="85">
        <v>12.502043525508231</v>
      </c>
      <c r="L75" s="85"/>
      <c r="M75" s="85"/>
      <c r="N75" s="35"/>
    </row>
    <row r="76" spans="2:14" x14ac:dyDescent="0.3">
      <c r="B76" s="86" t="s">
        <v>78</v>
      </c>
      <c r="C76" s="85">
        <v>0.98776320283580366</v>
      </c>
      <c r="D76" s="85">
        <v>0.78556436762964887</v>
      </c>
      <c r="E76" s="85">
        <v>0.85240375549087721</v>
      </c>
      <c r="F76" s="85">
        <v>0.88600756118156632</v>
      </c>
      <c r="G76" s="85">
        <v>0.96425626255819252</v>
      </c>
      <c r="H76" s="85">
        <v>0.96425626255819252</v>
      </c>
      <c r="I76" s="85">
        <v>0.96425626255819252</v>
      </c>
      <c r="J76" s="85"/>
      <c r="K76" s="85"/>
      <c r="L76" s="85"/>
      <c r="M76" s="85"/>
      <c r="N76" s="9"/>
    </row>
    <row r="77" spans="2:14" x14ac:dyDescent="0.3">
      <c r="B77" s="87" t="s">
        <v>27</v>
      </c>
      <c r="C77" s="85">
        <v>0.98776320283580366</v>
      </c>
      <c r="D77" s="85">
        <v>0.78556436762964887</v>
      </c>
      <c r="E77" s="85">
        <v>0.85240375549087721</v>
      </c>
      <c r="F77" s="85">
        <v>0.88600756118156632</v>
      </c>
      <c r="G77" s="85">
        <v>0.96425626255819252</v>
      </c>
      <c r="H77" s="85">
        <v>0.96425626255819252</v>
      </c>
      <c r="I77" s="85">
        <v>0.96425626255819252</v>
      </c>
      <c r="J77" s="85"/>
      <c r="K77" s="85"/>
      <c r="L77" s="85"/>
      <c r="M77" s="85"/>
      <c r="N77" s="35"/>
    </row>
    <row r="78" spans="2:14" x14ac:dyDescent="0.3">
      <c r="B78" s="86" t="s">
        <v>90</v>
      </c>
      <c r="C78" s="85">
        <v>0.98776320283580366</v>
      </c>
      <c r="D78" s="85">
        <v>0.12483499339973542</v>
      </c>
      <c r="E78" s="85">
        <v>9.7589260713285206E-2</v>
      </c>
      <c r="F78" s="85">
        <v>0.14882166715239972</v>
      </c>
      <c r="G78" s="85">
        <v>0.30186306353352915</v>
      </c>
      <c r="H78" s="85">
        <v>0.38471736671664508</v>
      </c>
      <c r="I78" s="85">
        <v>0.67800820274569018</v>
      </c>
      <c r="J78" s="85"/>
      <c r="K78" s="85"/>
      <c r="L78" s="85"/>
      <c r="M78" s="85"/>
      <c r="N78" s="9"/>
    </row>
    <row r="79" spans="2:14" x14ac:dyDescent="0.3">
      <c r="B79" s="87" t="s">
        <v>27</v>
      </c>
      <c r="C79" s="85">
        <v>0.98776320283580366</v>
      </c>
      <c r="D79" s="85">
        <v>0.12483499339973542</v>
      </c>
      <c r="E79" s="85">
        <v>9.7589260713285206E-2</v>
      </c>
      <c r="F79" s="85">
        <v>0.14882166715239972</v>
      </c>
      <c r="G79" s="85">
        <v>0.30186306353352915</v>
      </c>
      <c r="H79" s="85">
        <v>0.38471736671664508</v>
      </c>
      <c r="I79" s="85">
        <v>0.67800820274569018</v>
      </c>
      <c r="J79" s="85"/>
      <c r="K79" s="85"/>
      <c r="L79" s="85"/>
      <c r="M79" s="85"/>
      <c r="N79" s="35"/>
    </row>
    <row r="80" spans="2:14" x14ac:dyDescent="0.3">
      <c r="B80" s="86" t="s">
        <v>80</v>
      </c>
      <c r="C80" s="85">
        <v>56.302502561640935</v>
      </c>
      <c r="D80" s="85">
        <v>21.403280454132773</v>
      </c>
      <c r="E80" s="85">
        <v>23.515815512293614</v>
      </c>
      <c r="F80" s="85">
        <v>23.154813740300018</v>
      </c>
      <c r="G80" s="85">
        <v>22.873421857728921</v>
      </c>
      <c r="H80" s="85">
        <v>22.566056352204342</v>
      </c>
      <c r="I80" s="85">
        <v>22.045858697789626</v>
      </c>
      <c r="J80" s="85">
        <v>12.887533012904104</v>
      </c>
      <c r="K80" s="85">
        <v>12.502043525508231</v>
      </c>
      <c r="L80" s="85"/>
      <c r="M80" s="85"/>
      <c r="N80" s="9"/>
    </row>
    <row r="81" spans="2:17" x14ac:dyDescent="0.3">
      <c r="B81" s="87" t="s">
        <v>27</v>
      </c>
      <c r="C81" s="85">
        <v>56.302502561640935</v>
      </c>
      <c r="D81" s="85">
        <v>21.403280454132773</v>
      </c>
      <c r="E81" s="85">
        <v>23.515815512293614</v>
      </c>
      <c r="F81" s="85">
        <v>23.154813740300018</v>
      </c>
      <c r="G81" s="85">
        <v>22.873421857728921</v>
      </c>
      <c r="H81" s="85">
        <v>22.566056352204342</v>
      </c>
      <c r="I81" s="85">
        <v>22.045858697789626</v>
      </c>
      <c r="J81" s="85">
        <v>12.887533012904104</v>
      </c>
      <c r="K81" s="85">
        <v>12.502043525508231</v>
      </c>
      <c r="L81" s="85"/>
      <c r="M81" s="85"/>
      <c r="N81" s="35"/>
    </row>
    <row r="82" spans="2:17" x14ac:dyDescent="0.3">
      <c r="B82" s="84" t="s">
        <v>7</v>
      </c>
      <c r="C82" s="85">
        <v>539.66177700962112</v>
      </c>
      <c r="D82" s="85">
        <v>487.8808626178901</v>
      </c>
      <c r="E82" s="85">
        <v>475.04472659198439</v>
      </c>
      <c r="F82" s="85">
        <v>465.97772141232485</v>
      </c>
      <c r="G82" s="85">
        <v>456.91084666852697</v>
      </c>
      <c r="H82" s="85">
        <v>447.80576036508609</v>
      </c>
      <c r="I82" s="85">
        <v>25.902419228750503</v>
      </c>
      <c r="J82" s="85">
        <v>28.43037131519268</v>
      </c>
      <c r="K82" s="85">
        <v>18.083861960015057</v>
      </c>
      <c r="L82" s="85"/>
      <c r="M82" s="85"/>
      <c r="N82" s="35"/>
    </row>
    <row r="83" spans="2:17" x14ac:dyDescent="0.3">
      <c r="B83" s="86" t="s">
        <v>75</v>
      </c>
      <c r="C83" s="85">
        <v>521.6342297753813</v>
      </c>
      <c r="D83" s="85">
        <v>481.62132380423714</v>
      </c>
      <c r="E83" s="85">
        <v>474.48689197164975</v>
      </c>
      <c r="F83" s="85">
        <v>465.41988679199022</v>
      </c>
      <c r="G83" s="85">
        <v>456.35301204819234</v>
      </c>
      <c r="H83" s="85">
        <v>447.27228915662545</v>
      </c>
      <c r="I83" s="85">
        <v>25.902419228750503</v>
      </c>
      <c r="J83" s="85">
        <v>28.43037131519268</v>
      </c>
      <c r="K83" s="85">
        <v>18.083861960015057</v>
      </c>
      <c r="L83" s="85"/>
      <c r="M83" s="85"/>
      <c r="N83" s="9"/>
    </row>
    <row r="84" spans="2:17" x14ac:dyDescent="0.3">
      <c r="B84" s="87" t="s">
        <v>40</v>
      </c>
      <c r="C84" s="85">
        <v>521.6342297753813</v>
      </c>
      <c r="D84" s="85">
        <v>481.62132380423714</v>
      </c>
      <c r="E84" s="85">
        <v>474.48689197164975</v>
      </c>
      <c r="F84" s="85">
        <v>465.41988679199022</v>
      </c>
      <c r="G84" s="85">
        <v>456.35301204819234</v>
      </c>
      <c r="H84" s="85">
        <v>447.27228915662545</v>
      </c>
      <c r="I84" s="85">
        <v>25.902419228750503</v>
      </c>
      <c r="J84" s="85">
        <v>28.43037131519268</v>
      </c>
      <c r="K84" s="85">
        <v>18.083861960015057</v>
      </c>
      <c r="L84" s="85"/>
      <c r="M84" s="85"/>
      <c r="N84" s="35"/>
    </row>
    <row r="85" spans="2:17" x14ac:dyDescent="0.3">
      <c r="B85" s="86" t="s">
        <v>81</v>
      </c>
      <c r="C85" s="85">
        <v>18.027547234239865</v>
      </c>
      <c r="D85" s="85">
        <v>6.2595388136529557</v>
      </c>
      <c r="E85" s="85">
        <v>0.55783462033462139</v>
      </c>
      <c r="F85" s="85">
        <v>0.55783462033462139</v>
      </c>
      <c r="G85" s="85">
        <v>0.55783462033462139</v>
      </c>
      <c r="H85" s="85">
        <v>0.53347120846063834</v>
      </c>
      <c r="I85" s="85"/>
      <c r="J85" s="85"/>
      <c r="K85" s="85"/>
      <c r="L85" s="85"/>
      <c r="M85" s="85"/>
      <c r="N85" s="9"/>
    </row>
    <row r="86" spans="2:17" x14ac:dyDescent="0.3">
      <c r="B86" s="87" t="s">
        <v>52</v>
      </c>
      <c r="C86" s="85">
        <v>18.027547234239865</v>
      </c>
      <c r="D86" s="85">
        <v>6.2595388136529557</v>
      </c>
      <c r="E86" s="85">
        <v>0.55783462033462139</v>
      </c>
      <c r="F86" s="85">
        <v>0.55783462033462139</v>
      </c>
      <c r="G86" s="85">
        <v>0.55783462033462139</v>
      </c>
      <c r="H86" s="85">
        <v>0.53347120846063834</v>
      </c>
      <c r="I86" s="85"/>
      <c r="J86" s="85"/>
      <c r="K86" s="85"/>
      <c r="L86" s="85"/>
      <c r="M86" s="85"/>
      <c r="N86" s="35"/>
    </row>
    <row r="87" spans="2:17" x14ac:dyDescent="0.3">
      <c r="B87" s="84" t="s">
        <v>37</v>
      </c>
      <c r="C87" s="85">
        <v>21.400679999999998</v>
      </c>
      <c r="D87" s="85">
        <v>16.968899353467325</v>
      </c>
      <c r="E87" s="85">
        <v>16.879891105396261</v>
      </c>
      <c r="F87" s="85">
        <v>16.789714716876993</v>
      </c>
      <c r="G87" s="85">
        <v>16.698962574834937</v>
      </c>
      <c r="H87" s="85">
        <v>16.610147670636131</v>
      </c>
      <c r="I87" s="85">
        <v>16.523120985984963</v>
      </c>
      <c r="J87" s="85">
        <v>30.215459806599391</v>
      </c>
      <c r="K87" s="85">
        <v>14.936141037169</v>
      </c>
      <c r="L87" s="85">
        <v>71.911799282171728</v>
      </c>
      <c r="M87" s="85">
        <v>241.98433734939735</v>
      </c>
      <c r="N87" s="35"/>
    </row>
    <row r="88" spans="2:17" x14ac:dyDescent="0.3">
      <c r="B88" s="86" t="s">
        <v>94</v>
      </c>
      <c r="C88" s="85">
        <v>21.400679999999998</v>
      </c>
      <c r="D88" s="85">
        <v>16.968899353467325</v>
      </c>
      <c r="E88" s="85">
        <v>16.879891105396261</v>
      </c>
      <c r="F88" s="85">
        <v>16.789714716876993</v>
      </c>
      <c r="G88" s="85">
        <v>16.698962574834937</v>
      </c>
      <c r="H88" s="85">
        <v>16.610147670636131</v>
      </c>
      <c r="I88" s="85">
        <v>16.523120985984963</v>
      </c>
      <c r="J88" s="85">
        <v>14.509584463316454</v>
      </c>
      <c r="K88" s="85"/>
      <c r="L88" s="85"/>
      <c r="M88" s="85"/>
      <c r="N88" s="9"/>
    </row>
    <row r="89" spans="2:17" x14ac:dyDescent="0.3">
      <c r="B89" s="87" t="s">
        <v>38</v>
      </c>
      <c r="C89" s="85">
        <v>21.400679999999998</v>
      </c>
      <c r="D89" s="85">
        <v>16.968899353467325</v>
      </c>
      <c r="E89" s="85">
        <v>16.879891105396261</v>
      </c>
      <c r="F89" s="85">
        <v>16.789714716876993</v>
      </c>
      <c r="G89" s="85">
        <v>16.698962574834937</v>
      </c>
      <c r="H89" s="85">
        <v>16.610147670636131</v>
      </c>
      <c r="I89" s="85">
        <v>16.523120985984963</v>
      </c>
      <c r="J89" s="85">
        <v>14.509584463316454</v>
      </c>
      <c r="K89" s="85"/>
      <c r="L89" s="85"/>
      <c r="M89" s="85"/>
      <c r="N89" s="9"/>
    </row>
    <row r="90" spans="2:17" x14ac:dyDescent="0.3">
      <c r="B90" s="86" t="s">
        <v>95</v>
      </c>
      <c r="C90" s="85"/>
      <c r="D90" s="85"/>
      <c r="E90" s="85"/>
      <c r="F90" s="85"/>
      <c r="G90" s="85"/>
      <c r="H90" s="85"/>
      <c r="I90" s="85"/>
      <c r="J90" s="85">
        <v>15.705875343282937</v>
      </c>
      <c r="K90" s="85">
        <v>14.936141037169</v>
      </c>
      <c r="L90" s="85">
        <v>71.911799282171728</v>
      </c>
      <c r="M90" s="85">
        <v>241.98433734939735</v>
      </c>
      <c r="N90" s="9"/>
    </row>
    <row r="91" spans="2:17" x14ac:dyDescent="0.3">
      <c r="B91" s="87" t="s">
        <v>39</v>
      </c>
      <c r="C91" s="85"/>
      <c r="D91" s="85"/>
      <c r="E91" s="85"/>
      <c r="F91" s="85"/>
      <c r="G91" s="85"/>
      <c r="H91" s="85"/>
      <c r="I91" s="85"/>
      <c r="J91" s="85">
        <v>15.705875343282937</v>
      </c>
      <c r="K91" s="85">
        <v>14.936141037169</v>
      </c>
      <c r="L91" s="85">
        <v>71.911799282171728</v>
      </c>
      <c r="M91" s="85">
        <v>241.98433734939735</v>
      </c>
      <c r="N91" s="35"/>
    </row>
    <row r="92" spans="2:17" x14ac:dyDescent="0.3">
      <c r="B92" s="84" t="s">
        <v>25</v>
      </c>
      <c r="C92" s="85"/>
      <c r="D92" s="85">
        <v>152.17740467770363</v>
      </c>
      <c r="E92" s="85">
        <v>213.0483665487848</v>
      </c>
      <c r="F92" s="85">
        <v>273.9193284198663</v>
      </c>
      <c r="G92" s="85">
        <v>334.79029029094744</v>
      </c>
      <c r="H92" s="85">
        <v>395.66125216202909</v>
      </c>
      <c r="I92" s="85">
        <v>461.14365053849571</v>
      </c>
      <c r="J92" s="85">
        <v>576.42956317311791</v>
      </c>
      <c r="K92" s="85">
        <v>691.71547580774268</v>
      </c>
      <c r="L92" s="85">
        <v>807.00138844236585</v>
      </c>
      <c r="M92" s="85">
        <v>922.28730107699062</v>
      </c>
      <c r="N92" s="35"/>
    </row>
    <row r="93" spans="2:17" x14ac:dyDescent="0.3">
      <c r="B93" s="86" t="s">
        <v>96</v>
      </c>
      <c r="C93" s="85"/>
      <c r="D93" s="85">
        <v>152.17740467770363</v>
      </c>
      <c r="E93" s="85">
        <v>213.0483665487848</v>
      </c>
      <c r="F93" s="85">
        <v>273.9193284198663</v>
      </c>
      <c r="G93" s="85">
        <v>334.79029029094744</v>
      </c>
      <c r="H93" s="85">
        <v>395.66125216202909</v>
      </c>
      <c r="I93" s="85">
        <v>461.14365053849571</v>
      </c>
      <c r="J93" s="85">
        <v>576.42956317311791</v>
      </c>
      <c r="K93" s="85">
        <v>691.71547580774268</v>
      </c>
      <c r="L93" s="85">
        <v>807.00138844236585</v>
      </c>
      <c r="M93" s="85">
        <v>922.28730107699062</v>
      </c>
      <c r="N93" s="9"/>
    </row>
    <row r="94" spans="2:17" x14ac:dyDescent="0.3">
      <c r="B94" s="87" t="s">
        <v>26</v>
      </c>
      <c r="C94" s="85"/>
      <c r="D94" s="85">
        <v>152.17740467770363</v>
      </c>
      <c r="E94" s="85">
        <v>213.0483665487848</v>
      </c>
      <c r="F94" s="85">
        <v>273.9193284198663</v>
      </c>
      <c r="G94" s="85">
        <v>334.79029029094744</v>
      </c>
      <c r="H94" s="85">
        <v>395.66125216202909</v>
      </c>
      <c r="I94" s="85">
        <v>461.14365053849571</v>
      </c>
      <c r="J94" s="85">
        <v>576.42956317311791</v>
      </c>
      <c r="K94" s="85">
        <v>691.71547580774268</v>
      </c>
      <c r="L94" s="85">
        <v>807.00138844236585</v>
      </c>
      <c r="M94" s="85">
        <v>922.28730107699062</v>
      </c>
      <c r="N94" s="35"/>
    </row>
    <row r="95" spans="2:17" x14ac:dyDescent="0.3">
      <c r="N95" s="35"/>
    </row>
    <row r="96" spans="2:17" x14ac:dyDescent="0.3">
      <c r="N96" s="9"/>
      <c r="P96" s="38"/>
      <c r="Q96" s="11"/>
    </row>
    <row r="97" spans="2:17" x14ac:dyDescent="0.3">
      <c r="B97" s="57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P97" s="38"/>
      <c r="Q97" s="11"/>
    </row>
    <row r="98" spans="2:17" x14ac:dyDescent="0.3">
      <c r="B98" s="56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P98" s="38"/>
      <c r="Q98" s="11"/>
    </row>
    <row r="99" spans="2:17" x14ac:dyDescent="0.3">
      <c r="B99" s="56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</row>
    <row r="100" spans="2:17" x14ac:dyDescent="0.3">
      <c r="B100" s="56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</row>
    <row r="101" spans="2:17" x14ac:dyDescent="0.3">
      <c r="B101" s="56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</row>
    <row r="102" spans="2:17" x14ac:dyDescent="0.3">
      <c r="B102" s="5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</row>
    <row r="103" spans="2:17" x14ac:dyDescent="0.3">
      <c r="B103" s="56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</row>
    <row r="104" spans="2:17" x14ac:dyDescent="0.3">
      <c r="B104" s="5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</row>
    <row r="105" spans="2:17" x14ac:dyDescent="0.3">
      <c r="B105" s="56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</row>
    <row r="106" spans="2:17" x14ac:dyDescent="0.3">
      <c r="B106" s="5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</row>
    <row r="107" spans="2:17" x14ac:dyDescent="0.3">
      <c r="B107" s="56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</row>
    <row r="108" spans="2:17" x14ac:dyDescent="0.3">
      <c r="B108" s="54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</row>
    <row r="109" spans="2:17" x14ac:dyDescent="0.3">
      <c r="B109" s="5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</row>
    <row r="110" spans="2:17" x14ac:dyDescent="0.3">
      <c r="B110" s="56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</row>
    <row r="111" spans="2:17" x14ac:dyDescent="0.3">
      <c r="B111" s="5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2:17" x14ac:dyDescent="0.3">
      <c r="B112" s="56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</row>
    <row r="113" spans="2:13" x14ac:dyDescent="0.3">
      <c r="B113" s="5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2:13" x14ac:dyDescent="0.3">
      <c r="B114" s="56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</row>
    <row r="115" spans="2:13" x14ac:dyDescent="0.3">
      <c r="B115" s="54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2:13" x14ac:dyDescent="0.3">
      <c r="B116" s="5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2:13" x14ac:dyDescent="0.3">
      <c r="B117" s="56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</row>
    <row r="118" spans="2:13" x14ac:dyDescent="0.3">
      <c r="B118" s="5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2:13" x14ac:dyDescent="0.3">
      <c r="B119" s="56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</row>
    <row r="120" spans="2:13" x14ac:dyDescent="0.3">
      <c r="B120" s="54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2:13" x14ac:dyDescent="0.3">
      <c r="B121" s="5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2:13" x14ac:dyDescent="0.3">
      <c r="B122" s="56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</row>
    <row r="123" spans="2:13" x14ac:dyDescent="0.3">
      <c r="B123" s="5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2:13" x14ac:dyDescent="0.3">
      <c r="B124" s="56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</row>
    <row r="125" spans="2:13" x14ac:dyDescent="0.3">
      <c r="B125" s="54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2:13" x14ac:dyDescent="0.3">
      <c r="B126" s="5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2:13" x14ac:dyDescent="0.3">
      <c r="B127" s="56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Assumptions - General</vt:lpstr>
      <vt:lpstr>Assumptions - Scenario</vt:lpstr>
      <vt:lpstr>Electricity generation</vt:lpstr>
      <vt:lpstr>Installed Capacity</vt:lpstr>
      <vt:lpstr>New Capacity</vt:lpstr>
      <vt:lpstr>Fuel consumption</vt:lpstr>
      <vt:lpstr>Emissions</vt:lpstr>
      <vt:lpstr>Electricity Price</vt:lpstr>
      <vt:lpstr>Heat generation from CHP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2015-01-14T08:42:54Z</dcterms:modified>
</cp:coreProperties>
</file>