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D\Desktop\ENMAK\TUlemused 28.02.2013\"/>
    </mc:Choice>
  </mc:AlternateContent>
  <bookViews>
    <workbookView xWindow="0" yWindow="60" windowWidth="28800" windowHeight="12315"/>
  </bookViews>
  <sheets>
    <sheet name="Assumptions - General" sheetId="5" r:id="rId1"/>
    <sheet name="Assumptions - Scenario" sheetId="7" r:id="rId2"/>
    <sheet name="Technology catalogue" sheetId="9" r:id="rId3"/>
    <sheet name="Electricity generation" sheetId="1" r:id="rId4"/>
    <sheet name="El installed capacity" sheetId="2" r:id="rId5"/>
    <sheet name="Emissions" sheetId="3" r:id="rId6"/>
    <sheet name="Electricity prices" sheetId="4" r:id="rId7"/>
    <sheet name="Electricity new invest" sheetId="6" r:id="rId8"/>
    <sheet name="Heat generation from CHP" sheetId="8" r:id="rId9"/>
    <sheet name="Fuel consumption" sheetId="10" r:id="rId10"/>
    <sheet name="Heat storage" sheetId="1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3" l="1"/>
  <c r="I68" i="3"/>
  <c r="I69" i="3"/>
  <c r="I70" i="3"/>
  <c r="I71" i="3"/>
  <c r="I72" i="3"/>
  <c r="I73" i="3"/>
  <c r="I74" i="3"/>
  <c r="I75" i="3"/>
  <c r="I76" i="3"/>
  <c r="I66" i="3"/>
  <c r="I55" i="3"/>
  <c r="I23" i="3" l="1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22" i="3"/>
  <c r="I181" i="9" l="1"/>
  <c r="H181" i="9"/>
  <c r="G181" i="9"/>
  <c r="I180" i="9"/>
  <c r="H180" i="9"/>
  <c r="G180" i="9"/>
  <c r="I179" i="9"/>
  <c r="H179" i="9"/>
  <c r="G179" i="9"/>
  <c r="I178" i="9"/>
  <c r="H178" i="9"/>
  <c r="G178" i="9"/>
  <c r="I176" i="9"/>
  <c r="H176" i="9"/>
  <c r="G176" i="9"/>
  <c r="I175" i="9"/>
  <c r="H175" i="9"/>
  <c r="G175" i="9"/>
  <c r="I174" i="9"/>
  <c r="H174" i="9"/>
  <c r="G174" i="9"/>
  <c r="I173" i="9"/>
  <c r="H173" i="9"/>
  <c r="G173" i="9"/>
  <c r="I172" i="9"/>
  <c r="H172" i="9"/>
  <c r="G172" i="9"/>
  <c r="I171" i="9"/>
  <c r="H171" i="9"/>
  <c r="G171" i="9"/>
  <c r="I169" i="9"/>
  <c r="H169" i="9"/>
  <c r="G169" i="9"/>
  <c r="I168" i="9"/>
  <c r="H168" i="9"/>
  <c r="G168" i="9"/>
  <c r="I167" i="9"/>
  <c r="H167" i="9"/>
  <c r="G167" i="9"/>
  <c r="I165" i="9"/>
  <c r="H165" i="9"/>
  <c r="G165" i="9"/>
  <c r="I163" i="9"/>
  <c r="H163" i="9"/>
  <c r="G163" i="9"/>
  <c r="I162" i="9"/>
  <c r="H162" i="9"/>
  <c r="G162" i="9"/>
  <c r="I161" i="9"/>
  <c r="H161" i="9"/>
  <c r="G161" i="9"/>
  <c r="I159" i="9"/>
  <c r="H159" i="9"/>
  <c r="G159" i="9"/>
  <c r="I158" i="9"/>
  <c r="H158" i="9"/>
  <c r="G158" i="9"/>
  <c r="I157" i="9"/>
  <c r="H157" i="9"/>
  <c r="G157" i="9"/>
  <c r="I155" i="9"/>
  <c r="H155" i="9"/>
  <c r="G155" i="9"/>
  <c r="I153" i="9"/>
  <c r="H153" i="9"/>
  <c r="G153" i="9"/>
  <c r="I152" i="9"/>
  <c r="H152" i="9"/>
  <c r="G152" i="9"/>
  <c r="I150" i="9"/>
  <c r="H150" i="9"/>
  <c r="G150" i="9"/>
  <c r="I149" i="9"/>
  <c r="H149" i="9"/>
  <c r="G149" i="9"/>
  <c r="I148" i="9"/>
  <c r="H148" i="9"/>
  <c r="G148" i="9"/>
  <c r="I146" i="9"/>
  <c r="H146" i="9"/>
  <c r="G146" i="9"/>
  <c r="I145" i="9"/>
  <c r="H145" i="9"/>
  <c r="G145" i="9"/>
  <c r="I144" i="9"/>
  <c r="H144" i="9"/>
  <c r="G144" i="9"/>
  <c r="I143" i="9"/>
  <c r="H143" i="9"/>
  <c r="G143" i="9"/>
  <c r="I142" i="9"/>
  <c r="H142" i="9"/>
  <c r="G142" i="9"/>
  <c r="I141" i="9"/>
  <c r="H141" i="9"/>
  <c r="G141" i="9"/>
  <c r="I139" i="9"/>
  <c r="H139" i="9"/>
  <c r="G139" i="9"/>
  <c r="I138" i="9"/>
  <c r="H138" i="9"/>
  <c r="G138" i="9"/>
  <c r="I137" i="9"/>
  <c r="H137" i="9"/>
  <c r="G137" i="9"/>
  <c r="I136" i="9"/>
  <c r="H136" i="9"/>
  <c r="G136" i="9"/>
  <c r="I134" i="9"/>
  <c r="H134" i="9"/>
  <c r="G134" i="9"/>
  <c r="I133" i="9"/>
  <c r="H133" i="9"/>
  <c r="G133" i="9"/>
  <c r="I132" i="9"/>
  <c r="H132" i="9"/>
  <c r="G132" i="9"/>
  <c r="I131" i="9"/>
  <c r="H131" i="9"/>
  <c r="G131" i="9"/>
  <c r="I129" i="9"/>
  <c r="H129" i="9"/>
  <c r="G129" i="9"/>
  <c r="I128" i="9"/>
  <c r="H128" i="9"/>
  <c r="G128" i="9"/>
  <c r="I127" i="9"/>
  <c r="H127" i="9"/>
  <c r="G127" i="9"/>
  <c r="I126" i="9"/>
  <c r="H126" i="9"/>
  <c r="G126" i="9"/>
  <c r="I124" i="9"/>
  <c r="H124" i="9"/>
  <c r="G124" i="9"/>
  <c r="I123" i="9"/>
  <c r="H123" i="9"/>
  <c r="G123" i="9"/>
  <c r="I122" i="9"/>
  <c r="H122" i="9"/>
  <c r="G122" i="9"/>
  <c r="I120" i="9"/>
  <c r="H120" i="9"/>
  <c r="G120" i="9"/>
  <c r="I119" i="9"/>
  <c r="H119" i="9"/>
  <c r="G119" i="9"/>
  <c r="I118" i="9"/>
  <c r="H118" i="9"/>
  <c r="G118" i="9"/>
  <c r="I116" i="9"/>
  <c r="H116" i="9"/>
  <c r="G116" i="9"/>
  <c r="I115" i="9"/>
  <c r="H115" i="9"/>
  <c r="G115" i="9"/>
  <c r="I114" i="9"/>
  <c r="H114" i="9"/>
  <c r="G114" i="9"/>
  <c r="I113" i="9"/>
  <c r="H113" i="9"/>
  <c r="G113" i="9"/>
  <c r="I111" i="9"/>
  <c r="H111" i="9"/>
  <c r="G111" i="9"/>
  <c r="I110" i="9"/>
  <c r="H110" i="9"/>
  <c r="G110" i="9"/>
  <c r="I109" i="9"/>
  <c r="H109" i="9"/>
  <c r="G109" i="9"/>
  <c r="I107" i="9"/>
  <c r="H107" i="9"/>
  <c r="G107" i="9"/>
  <c r="I106" i="9"/>
  <c r="H106" i="9"/>
  <c r="G106" i="9"/>
  <c r="I105" i="9"/>
  <c r="H105" i="9"/>
  <c r="G105" i="9"/>
  <c r="I104" i="9"/>
  <c r="H104" i="9"/>
  <c r="G104" i="9"/>
  <c r="I102" i="9"/>
  <c r="H102" i="9"/>
  <c r="G102" i="9"/>
  <c r="I101" i="9"/>
  <c r="H101" i="9"/>
  <c r="G101" i="9"/>
  <c r="I100" i="9"/>
  <c r="H100" i="9"/>
  <c r="G100" i="9"/>
  <c r="I98" i="9"/>
  <c r="H98" i="9"/>
  <c r="G98" i="9"/>
  <c r="I97" i="9"/>
  <c r="H97" i="9"/>
  <c r="G97" i="9"/>
  <c r="I96" i="9"/>
  <c r="H96" i="9"/>
  <c r="G96" i="9"/>
  <c r="I94" i="9"/>
  <c r="H94" i="9"/>
  <c r="G94" i="9"/>
  <c r="I93" i="9"/>
  <c r="H93" i="9"/>
  <c r="G93" i="9"/>
  <c r="I92" i="9"/>
  <c r="H92" i="9"/>
  <c r="G92" i="9"/>
  <c r="I91" i="9"/>
  <c r="H91" i="9"/>
  <c r="G91" i="9"/>
  <c r="I90" i="9"/>
  <c r="H90" i="9"/>
  <c r="G90" i="9"/>
  <c r="I89" i="9"/>
  <c r="H89" i="9"/>
  <c r="G89" i="9"/>
  <c r="I88" i="9"/>
  <c r="H88" i="9"/>
  <c r="G88" i="9"/>
  <c r="I87" i="9"/>
  <c r="H87" i="9"/>
  <c r="G87" i="9"/>
  <c r="I86" i="9"/>
  <c r="H86" i="9"/>
  <c r="G86" i="9"/>
  <c r="I84" i="9"/>
  <c r="H84" i="9"/>
  <c r="G84" i="9"/>
  <c r="I83" i="9"/>
  <c r="H83" i="9"/>
  <c r="G83" i="9"/>
  <c r="I81" i="9"/>
  <c r="H81" i="9"/>
  <c r="G81" i="9"/>
  <c r="I80" i="9"/>
  <c r="H80" i="9"/>
  <c r="G80" i="9"/>
  <c r="I79" i="9"/>
  <c r="H79" i="9"/>
  <c r="G79" i="9"/>
  <c r="I78" i="9"/>
  <c r="H78" i="9"/>
  <c r="G78" i="9"/>
  <c r="I76" i="9"/>
  <c r="H76" i="9"/>
  <c r="G76" i="9"/>
  <c r="I75" i="9"/>
  <c r="H75" i="9"/>
  <c r="G75" i="9"/>
  <c r="I73" i="9"/>
  <c r="H73" i="9"/>
  <c r="G73" i="9"/>
  <c r="I71" i="9"/>
  <c r="H71" i="9"/>
  <c r="G71" i="9"/>
  <c r="I70" i="9"/>
  <c r="H70" i="9"/>
  <c r="G70" i="9"/>
  <c r="I69" i="9"/>
  <c r="H69" i="9"/>
  <c r="G69" i="9"/>
  <c r="I68" i="9"/>
  <c r="H68" i="9"/>
  <c r="G68" i="9"/>
  <c r="I67" i="9"/>
  <c r="H67" i="9"/>
  <c r="G67" i="9"/>
  <c r="I66" i="9"/>
  <c r="H66" i="9"/>
  <c r="G66" i="9"/>
  <c r="I65" i="9"/>
  <c r="H65" i="9"/>
  <c r="G65" i="9"/>
  <c r="I64" i="9"/>
  <c r="H64" i="9"/>
  <c r="G64" i="9"/>
  <c r="I62" i="9"/>
  <c r="H62" i="9"/>
  <c r="G62" i="9"/>
  <c r="I60" i="9"/>
  <c r="H60" i="9"/>
  <c r="G60" i="9"/>
  <c r="I59" i="9"/>
  <c r="H59" i="9"/>
  <c r="G59" i="9"/>
  <c r="I58" i="9"/>
  <c r="H58" i="9"/>
  <c r="G58" i="9"/>
  <c r="I57" i="9"/>
  <c r="H57" i="9"/>
  <c r="G57" i="9"/>
  <c r="I56" i="9"/>
  <c r="H56" i="9"/>
  <c r="G56" i="9"/>
  <c r="I55" i="9"/>
  <c r="H55" i="9"/>
  <c r="G55" i="9"/>
  <c r="I54" i="9"/>
  <c r="H54" i="9"/>
  <c r="G54" i="9"/>
  <c r="I53" i="9"/>
  <c r="H53" i="9"/>
  <c r="G53" i="9"/>
  <c r="I51" i="9"/>
  <c r="H51" i="9"/>
  <c r="G51" i="9"/>
  <c r="I50" i="9"/>
  <c r="H50" i="9"/>
  <c r="G50" i="9"/>
  <c r="I48" i="9"/>
  <c r="H48" i="9"/>
  <c r="G48" i="9"/>
  <c r="I47" i="9"/>
  <c r="H47" i="9"/>
  <c r="G47" i="9"/>
  <c r="I45" i="9"/>
  <c r="H45" i="9"/>
  <c r="G45" i="9"/>
  <c r="I44" i="9"/>
  <c r="H44" i="9"/>
  <c r="G44" i="9"/>
  <c r="I42" i="9"/>
  <c r="H42" i="9"/>
  <c r="G42" i="9"/>
  <c r="I41" i="9"/>
  <c r="H41" i="9"/>
  <c r="G41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H29" i="9"/>
  <c r="G29" i="9"/>
  <c r="I28" i="9"/>
  <c r="H28" i="9"/>
  <c r="G28" i="9"/>
  <c r="I27" i="9"/>
  <c r="H27" i="9"/>
  <c r="G27" i="9"/>
  <c r="I25" i="9"/>
  <c r="H25" i="9"/>
  <c r="G25" i="9"/>
  <c r="I24" i="9"/>
  <c r="H24" i="9"/>
  <c r="G24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</calcChain>
</file>

<file path=xl/sharedStrings.xml><?xml version="1.0" encoding="utf-8"?>
<sst xmlns="http://schemas.openxmlformats.org/spreadsheetml/2006/main" count="1089" uniqueCount="274">
  <si>
    <t>2012</t>
  </si>
  <si>
    <t>2020</t>
  </si>
  <si>
    <t>2022</t>
  </si>
  <si>
    <t>2024</t>
  </si>
  <si>
    <t>2026</t>
  </si>
  <si>
    <t>2028</t>
  </si>
  <si>
    <t>2030</t>
  </si>
  <si>
    <t>2035</t>
  </si>
  <si>
    <t>2040</t>
  </si>
  <si>
    <t>2045</t>
  </si>
  <si>
    <t>2050</t>
  </si>
  <si>
    <t>Liberal</t>
  </si>
  <si>
    <t>Liberal+</t>
  </si>
  <si>
    <t>RE Focus</t>
  </si>
  <si>
    <t>SOLAR</t>
  </si>
  <si>
    <t>WOOD GASIFICATION</t>
  </si>
  <si>
    <t>BIOGAS</t>
  </si>
  <si>
    <t>COAL</t>
  </si>
  <si>
    <t>COKE</t>
  </si>
  <si>
    <t>WASTE</t>
  </si>
  <si>
    <t>NATURAL GAS</t>
  </si>
  <si>
    <t>RETORT GAS</t>
  </si>
  <si>
    <t>SHALE</t>
  </si>
  <si>
    <t>HYDRO</t>
  </si>
  <si>
    <t>WIND</t>
  </si>
  <si>
    <t>BIOMASS</t>
  </si>
  <si>
    <t>SUN</t>
  </si>
  <si>
    <t>Aasta</t>
  </si>
  <si>
    <t>Electricity consumption in Estonia, TWh</t>
  </si>
  <si>
    <t>Losses in electricity transmission and distribution, TWh</t>
  </si>
  <si>
    <t>Coal</t>
  </si>
  <si>
    <t>Natural gas in Estonia</t>
  </si>
  <si>
    <t>Natural gas elsewhere</t>
  </si>
  <si>
    <t>Shale oil</t>
  </si>
  <si>
    <t>Oil shale</t>
  </si>
  <si>
    <t>Biogas</t>
  </si>
  <si>
    <t>Fuel Oil</t>
  </si>
  <si>
    <t>Wood Pellets</t>
  </si>
  <si>
    <t>Biomass</t>
  </si>
  <si>
    <t>Year</t>
  </si>
  <si>
    <t>Price of CO2 Emission, €/t</t>
  </si>
  <si>
    <t>Total production</t>
  </si>
  <si>
    <t>Losses in distribution</t>
  </si>
  <si>
    <t>Local production</t>
  </si>
  <si>
    <t>Distributed heat consumption</t>
  </si>
  <si>
    <t>Natural Gas</t>
  </si>
  <si>
    <t>Waste</t>
  </si>
  <si>
    <t>Wind</t>
  </si>
  <si>
    <t>BIOGAS_net</t>
  </si>
  <si>
    <t>Solar</t>
  </si>
  <si>
    <t>Renewable energy target, %</t>
  </si>
  <si>
    <t>National target for Estonia set for every year to cover a percentage of electricity and heat consumption with renewable sources</t>
  </si>
  <si>
    <t>Fulfillment of N-1-1 criteria</t>
  </si>
  <si>
    <t>Determined by the formula: Required generation capacity = Peak demand - 1100 MW</t>
  </si>
  <si>
    <t>Base scenario</t>
  </si>
  <si>
    <t>GWh</t>
  </si>
  <si>
    <t>1 )Investment costs is for electricity generation units per MWel</t>
  </si>
  <si>
    <t>2) For heat only units investments costs er per MWheat</t>
  </si>
  <si>
    <t>3) Variable O&amp;M for condensing and extraction unit is per MWh electricity generation</t>
  </si>
  <si>
    <t>4) Variable O&amp;M for condensing and backpreasure unit is per MWh electricity and heat generation</t>
  </si>
  <si>
    <t>5) The technology is available in the year given in the last year of the "technology" name. Eg. "...10_19" means the technology is available from 2010 to 2019. If the technology name ends by e.g. "…20" the technology is available from 20 to 2050.</t>
  </si>
  <si>
    <t>Excluding fuel and CO2 costs</t>
  </si>
  <si>
    <t>Technology name</t>
  </si>
  <si>
    <t>Technology type</t>
  </si>
  <si>
    <t>Fuel type</t>
  </si>
  <si>
    <t>Investment cost</t>
  </si>
  <si>
    <t>Fixed O&amp;M</t>
  </si>
  <si>
    <t xml:space="preserve">Variable O&amp;M </t>
  </si>
  <si>
    <t>Electric</t>
  </si>
  <si>
    <t xml:space="preserve">Electric </t>
  </si>
  <si>
    <t xml:space="preserve">Total </t>
  </si>
  <si>
    <t>(mil. €/MWel)</t>
  </si>
  <si>
    <t xml:space="preserve"> efficiency</t>
  </si>
  <si>
    <t>efficiency</t>
  </si>
  <si>
    <t>efficiency (</t>
  </si>
  <si>
    <t>(€1000/MWel)</t>
  </si>
  <si>
    <t>(€/MWh)</t>
  </si>
  <si>
    <t>Condensing mode</t>
  </si>
  <si>
    <t>CHP mode</t>
  </si>
  <si>
    <t>Elec. + heat)</t>
  </si>
  <si>
    <t>SteamTur-CON-CO-10_19</t>
  </si>
  <si>
    <t xml:space="preserve">Condensing </t>
  </si>
  <si>
    <t>SteamTur-CON-CO-20_29</t>
  </si>
  <si>
    <t>SteamTur-CON-CO-30_49</t>
  </si>
  <si>
    <t>SteamTur-CON-CO-50</t>
  </si>
  <si>
    <t>SteamTur-CON-WP-10_19</t>
  </si>
  <si>
    <t>Wood pellets</t>
  </si>
  <si>
    <t>SteamTur-CON-WP-20_29</t>
  </si>
  <si>
    <t>SteamTur-CON-WP-30_49</t>
  </si>
  <si>
    <t>SteamTur-CON-WP-50</t>
  </si>
  <si>
    <t>SteamTur-CON-NG-10_19</t>
  </si>
  <si>
    <t>Natural gas</t>
  </si>
  <si>
    <t>SteamTur-CON-NG-20_50</t>
  </si>
  <si>
    <t/>
  </si>
  <si>
    <t>SteamTur-CON-COccs-30_50</t>
  </si>
  <si>
    <t xml:space="preserve">Condensing with CCS </t>
  </si>
  <si>
    <t>SteamTur-CON-WPccs-30_50</t>
  </si>
  <si>
    <t>SteamTur-EXT-CO-10_19</t>
  </si>
  <si>
    <t xml:space="preserve">Extraction  CHP </t>
  </si>
  <si>
    <t>SteamTur-EXT-CO-20_29</t>
  </si>
  <si>
    <t>SteamTur-EXT-CO-30_49</t>
  </si>
  <si>
    <t>SteamTur-EXT-CO-50</t>
  </si>
  <si>
    <t>SteamTur-EXT-WP-10_19</t>
  </si>
  <si>
    <t>SteamTur-EXT-WP-20_29</t>
  </si>
  <si>
    <t>SteamTur-EXT-WP-30_49</t>
  </si>
  <si>
    <t>SteamTur-EXT-WP-50</t>
  </si>
  <si>
    <t>SteamTur-EXT-NG-10_19</t>
  </si>
  <si>
    <t>SteamTur-EXT-NG-20_50</t>
  </si>
  <si>
    <t>SteamTur-EXT-COccs-30_50</t>
  </si>
  <si>
    <t xml:space="preserve">Extraction with CCS  CHP </t>
  </si>
  <si>
    <t>SteamTur-EXT-WPccs-30_50</t>
  </si>
  <si>
    <t>GasTur-CON-NG-10_19</t>
  </si>
  <si>
    <t>GasTur-CON-NG-20</t>
  </si>
  <si>
    <t>GasTur-BP-NG-10_19</t>
  </si>
  <si>
    <t>Backpressure</t>
  </si>
  <si>
    <t>GasTur-BP-NG-20</t>
  </si>
  <si>
    <t>GasTur-CON-BGn-10_19</t>
  </si>
  <si>
    <t>Biogas net</t>
  </si>
  <si>
    <t>GasTur-CON-BGn-20</t>
  </si>
  <si>
    <t>GasTur-BP-BGn-10_19</t>
  </si>
  <si>
    <t>GasTur-BP-BGn-20</t>
  </si>
  <si>
    <t>GasTurCC-CON-NG-10_19</t>
  </si>
  <si>
    <t>Condensing CC</t>
  </si>
  <si>
    <t>GasTurCC-CON-NG-20_29</t>
  </si>
  <si>
    <t>GasTurCC-CON-NG-30_49</t>
  </si>
  <si>
    <t>GasTurCC-CON-NG-50</t>
  </si>
  <si>
    <t>GasTurCC-CON-BGn-10_19</t>
  </si>
  <si>
    <t>GasTurCC-CON-BGn-20_29</t>
  </si>
  <si>
    <t>GasTurCC-CON-BGn-30_49</t>
  </si>
  <si>
    <t>GasTurCC-CON-BGn-50</t>
  </si>
  <si>
    <t>GasTurCC-CON-NGccs-30_50</t>
  </si>
  <si>
    <t>Condensing with CCS CC</t>
  </si>
  <si>
    <t>GasTurCC-EXT-NG-10_19</t>
  </si>
  <si>
    <t>Extraction  CHP CC</t>
  </si>
  <si>
    <t>GasTurCC-EXT-NG-20_29</t>
  </si>
  <si>
    <t>GasTurCC-EXT-NG-30_49</t>
  </si>
  <si>
    <t>GasTurCC-EXT-NG-50</t>
  </si>
  <si>
    <t>GasTurCC-EXT-BGn-10_19</t>
  </si>
  <si>
    <t>GasTurCC-EXT-BGn-20_29</t>
  </si>
  <si>
    <t>GasTurCC-EXT-BGn-30_49</t>
  </si>
  <si>
    <t>GasTurCC-EXT-BGn-50</t>
  </si>
  <si>
    <t>GasTurCC-EXT-NGccs-30_50</t>
  </si>
  <si>
    <t>Extraction with CCS CC</t>
  </si>
  <si>
    <t>GasTurCC-BP-NG-10_19</t>
  </si>
  <si>
    <t>Backpressure CC</t>
  </si>
  <si>
    <t>GasTurCC-BP-NG-20</t>
  </si>
  <si>
    <t>Engine-NG-10_19</t>
  </si>
  <si>
    <t>Engine-NG-20_29</t>
  </si>
  <si>
    <t>Engine-NG-30_49</t>
  </si>
  <si>
    <t>Engine-NG-50</t>
  </si>
  <si>
    <t>WasteToEnergy-BP-10_19</t>
  </si>
  <si>
    <t xml:space="preserve">Backpressure </t>
  </si>
  <si>
    <t>WasteToEnergy-BP-20</t>
  </si>
  <si>
    <t>SteamTur-LARGE-CON-WO-10_19</t>
  </si>
  <si>
    <t>Condensing Large</t>
  </si>
  <si>
    <t>Wood chips</t>
  </si>
  <si>
    <t>SteamTur-LARGE-CON-WO-20_29</t>
  </si>
  <si>
    <t>SteamTur-LARGE-CON-WO-30</t>
  </si>
  <si>
    <t>SteamTur-LARGE-EXT-WO-10_19</t>
  </si>
  <si>
    <t>Extraction Large</t>
  </si>
  <si>
    <t>SteamTur-LARGE-EXT-WO-20_29</t>
  </si>
  <si>
    <t>SteamTur-LARGE-EXT-WO-30</t>
  </si>
  <si>
    <t>SteamTur-LARGE-BP-WO-10_19</t>
  </si>
  <si>
    <t>Backpressure Large</t>
  </si>
  <si>
    <t>SteamTur-LARGE-BP-WO-20_29</t>
  </si>
  <si>
    <t>SteamTur-LARGE-BP-WO-30</t>
  </si>
  <si>
    <t>SteamTur-Medi-BP-WO-10</t>
  </si>
  <si>
    <t>Backpressure Medium</t>
  </si>
  <si>
    <t>SteamTur-Medi-BP-WW-10</t>
  </si>
  <si>
    <t>Wood waste</t>
  </si>
  <si>
    <t>SteamTur-Medi-BP-ST-10</t>
  </si>
  <si>
    <t>Straw</t>
  </si>
  <si>
    <t>Central-CHP-BG-10_19</t>
  </si>
  <si>
    <t>Central-CHP-BG-20_29</t>
  </si>
  <si>
    <t>Central-CHP-BG-30</t>
  </si>
  <si>
    <t>Wind-Onshore-10_19</t>
  </si>
  <si>
    <t>Wind power Onshore</t>
  </si>
  <si>
    <t>Wind-Onshore-20_29</t>
  </si>
  <si>
    <t>Wind-Onshore-30_49</t>
  </si>
  <si>
    <t>Wind-Onshore-50</t>
  </si>
  <si>
    <t>Wind-Onshore_LCI-20_29</t>
  </si>
  <si>
    <t>Wind power LCI</t>
  </si>
  <si>
    <t>Wind-Onshore_LCI-30_49</t>
  </si>
  <si>
    <t>Wind-Onshore_LCI-50</t>
  </si>
  <si>
    <t>Wind-Offshore-10_19</t>
  </si>
  <si>
    <t>Wind power Offshore</t>
  </si>
  <si>
    <t>Wind-Offshore-20_29</t>
  </si>
  <si>
    <t>Wind-Offshore-30_49</t>
  </si>
  <si>
    <t>Wind-Offshore-50</t>
  </si>
  <si>
    <t>Wind-nearOffshore-20_29</t>
  </si>
  <si>
    <t>Wind-nearOffshore-30_49</t>
  </si>
  <si>
    <t>Wind-nearOffshore-50</t>
  </si>
  <si>
    <t>Wind-farOffshore-20_29</t>
  </si>
  <si>
    <t>Wind-farOffshore-30_49</t>
  </si>
  <si>
    <t>Wind-farOffshore-50</t>
  </si>
  <si>
    <t>SolarPV-10_19</t>
  </si>
  <si>
    <t>Solar volt</t>
  </si>
  <si>
    <t>Sun</t>
  </si>
  <si>
    <t>SolarPV-20_29</t>
  </si>
  <si>
    <t>SolarPV-30_49</t>
  </si>
  <si>
    <t>SolarPV-50</t>
  </si>
  <si>
    <t>WavePower-10_19</t>
  </si>
  <si>
    <t xml:space="preserve">Wave power </t>
  </si>
  <si>
    <t>Water</t>
  </si>
  <si>
    <t>WavePower-20_29</t>
  </si>
  <si>
    <t>WavePower-30_49</t>
  </si>
  <si>
    <t>WavePower-50</t>
  </si>
  <si>
    <t>HeatPump-EL-10_19</t>
  </si>
  <si>
    <t>Heat pump</t>
  </si>
  <si>
    <t>HeatPump-EL-20_29</t>
  </si>
  <si>
    <t>HeatPump-EL-30_49</t>
  </si>
  <si>
    <t>HeatPump-EL-50</t>
  </si>
  <si>
    <t>El-Boiler</t>
  </si>
  <si>
    <t>Electric boiler</t>
  </si>
  <si>
    <t>Boiler-WO</t>
  </si>
  <si>
    <t xml:space="preserve">Heat only boilers </t>
  </si>
  <si>
    <t>Boiler-WP</t>
  </si>
  <si>
    <t>Boiler-ST</t>
  </si>
  <si>
    <t>Boiler-NG</t>
  </si>
  <si>
    <t>Boiler-WASTE</t>
  </si>
  <si>
    <t>SolarDH-10_19</t>
  </si>
  <si>
    <t xml:space="preserve">Solar heat </t>
  </si>
  <si>
    <t>SolarDH-20_29</t>
  </si>
  <si>
    <t>SolarDH-30</t>
  </si>
  <si>
    <t>Geo_EL_HeatPump-10_19</t>
  </si>
  <si>
    <t>Heat pumps Geo</t>
  </si>
  <si>
    <t>Geo_EL_HeatPump-20</t>
  </si>
  <si>
    <t>G-HSTORE-10</t>
  </si>
  <si>
    <t xml:space="preserve">Heat storage </t>
  </si>
  <si>
    <t>Heat</t>
  </si>
  <si>
    <t>G-HSTORE_S-10_29</t>
  </si>
  <si>
    <t xml:space="preserve">Seasonal storage </t>
  </si>
  <si>
    <t>G-HSTORE_S-30_49</t>
  </si>
  <si>
    <t>G-HSTORE_S-50</t>
  </si>
  <si>
    <t>PumpH_Norway</t>
  </si>
  <si>
    <t xml:space="preserve">Electricity storage </t>
  </si>
  <si>
    <t>PumpH_Conti</t>
  </si>
  <si>
    <t>PumpH_EST</t>
  </si>
  <si>
    <t>Nuclear-35</t>
  </si>
  <si>
    <t>Condensing Nuclear</t>
  </si>
  <si>
    <t>Nuclear</t>
  </si>
  <si>
    <t>GeothermalEl-10_19</t>
  </si>
  <si>
    <t>Geothermal heat</t>
  </si>
  <si>
    <t>GeothermalEl-20_29</t>
  </si>
  <si>
    <t>GeothermalEl-30_50</t>
  </si>
  <si>
    <t>SteamTur-Small-BP-WO-10_19</t>
  </si>
  <si>
    <t>Backpressure Small</t>
  </si>
  <si>
    <t>SteamTur-Small-BP-WO-20</t>
  </si>
  <si>
    <t>SteamTur-Small-BP-WW-10_19</t>
  </si>
  <si>
    <t>SteamTur-Small-BP-WW-20</t>
  </si>
  <si>
    <t>SteamTur-Small-BP-ST-10_19</t>
  </si>
  <si>
    <t>SteamTur-Small-BP-ST-20</t>
  </si>
  <si>
    <t>OilShale_EXT_10_19</t>
  </si>
  <si>
    <t>Shale</t>
  </si>
  <si>
    <t>OilShale_EXT_20</t>
  </si>
  <si>
    <t>OilShale_CON_10_19</t>
  </si>
  <si>
    <t>OilShale_CON_20</t>
  </si>
  <si>
    <t>RE focus</t>
  </si>
  <si>
    <t>RE++</t>
  </si>
  <si>
    <t>Usage of fossile fuels to generate electricity is forbidden</t>
  </si>
  <si>
    <t>National target set to cover a percentage of district heat generation with renewable sources</t>
  </si>
  <si>
    <t>TWh</t>
  </si>
  <si>
    <t>Oil Shale BAU</t>
  </si>
  <si>
    <t>Gradual change in usage of Oil shale from electricity production to Shale Oil production</t>
  </si>
  <si>
    <t>As more Shale Oil is used, more Retort gas is availabe for electricity production</t>
  </si>
  <si>
    <t>Oil Shale available, TJ</t>
  </si>
  <si>
    <t>Retort Gas available, TJ</t>
  </si>
  <si>
    <t>Total</t>
  </si>
  <si>
    <t>Price of Oil Shale avalaiable for electricity production determined by direct cost</t>
  </si>
  <si>
    <t>Retort</t>
  </si>
  <si>
    <t>Oil shale to coal</t>
  </si>
  <si>
    <t>Retort-ST</t>
  </si>
  <si>
    <t>Condensing</t>
  </si>
  <si>
    <t>Retort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</si>
</sst>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??_ ;_ @_ "/>
    <numFmt numFmtId="165" formatCode="_ * #,##0.00000_ ;_ * \-#,##0.00000_ ;_ * &quot;-&quot;??_ ;_ @_ "/>
    <numFmt numFmtId="166" formatCode="0.00000"/>
    <numFmt numFmtId="167" formatCode="_ * #,##0.0_ ;_ * \-#,##0.0_ ;_ * &quot;-&quot;??_ ;_ @_ "/>
    <numFmt numFmtId="168" formatCode="_ * #,##0.00_ ;_ * \-#,##0.00_ ;_ * &quot;-&quot;??_ ;_ @_ "/>
    <numFmt numFmtId="169" formatCode="0.0000"/>
    <numFmt numFmtId="170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7"/>
      <color rgb="FFFFFFFF"/>
      <name val="Arial"/>
      <family val="2"/>
    </font>
    <font>
      <i/>
      <sz val="7"/>
      <color rgb="FFFFFFFF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168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left" wrapText="1" readingOrder="1"/>
    </xf>
    <xf numFmtId="0" fontId="1" fillId="0" borderId="1" xfId="0" applyFont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left" wrapText="1" readingOrder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1" xfId="1" applyBorder="1"/>
    <xf numFmtId="0" fontId="0" fillId="0" borderId="0" xfId="0" applyNumberFormat="1"/>
    <xf numFmtId="0" fontId="3" fillId="0" borderId="0" xfId="0" applyFont="1"/>
    <xf numFmtId="0" fontId="2" fillId="0" borderId="0" xfId="1"/>
    <xf numFmtId="0" fontId="2" fillId="0" borderId="0" xfId="1" applyAlignment="1">
      <alignment wrapText="1"/>
    </xf>
    <xf numFmtId="2" fontId="5" fillId="3" borderId="8" xfId="1" applyNumberFormat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 wrapText="1"/>
    </xf>
    <xf numFmtId="2" fontId="5" fillId="3" borderId="11" xfId="1" applyNumberFormat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2" fontId="2" fillId="3" borderId="11" xfId="1" applyNumberFormat="1" applyFill="1" applyBorder="1" applyAlignment="1">
      <alignment vertical="top" wrapText="1"/>
    </xf>
    <xf numFmtId="0" fontId="6" fillId="3" borderId="11" xfId="1" applyFont="1" applyFill="1" applyBorder="1" applyAlignment="1">
      <alignment horizontal="center" vertical="top" wrapText="1"/>
    </xf>
    <xf numFmtId="2" fontId="2" fillId="3" borderId="14" xfId="1" applyNumberFormat="1" applyFill="1" applyBorder="1" applyAlignment="1">
      <alignment vertical="top" wrapText="1"/>
    </xf>
    <xf numFmtId="0" fontId="5" fillId="3" borderId="14" xfId="1" applyFont="1" applyFill="1" applyBorder="1" applyAlignment="1">
      <alignment horizontal="center" vertical="top" wrapText="1"/>
    </xf>
    <xf numFmtId="0" fontId="2" fillId="3" borderId="14" xfId="1" applyFill="1" applyBorder="1" applyAlignment="1">
      <alignment vertical="top" wrapText="1"/>
    </xf>
    <xf numFmtId="0" fontId="2" fillId="3" borderId="14" xfId="1" applyFill="1" applyBorder="1" applyAlignment="1">
      <alignment horizontal="center" vertical="top" wrapText="1"/>
    </xf>
    <xf numFmtId="0" fontId="2" fillId="0" borderId="10" xfId="1" applyBorder="1"/>
    <xf numFmtId="0" fontId="2" fillId="0" borderId="0" xfId="1" applyBorder="1"/>
    <xf numFmtId="2" fontId="2" fillId="0" borderId="0" xfId="1" applyNumberFormat="1" applyBorder="1"/>
    <xf numFmtId="0" fontId="2" fillId="0" borderId="0" xfId="1" applyBorder="1" applyAlignment="1">
      <alignment horizontal="center"/>
    </xf>
    <xf numFmtId="0" fontId="2" fillId="0" borderId="11" xfId="1" applyBorder="1"/>
    <xf numFmtId="0" fontId="7" fillId="0" borderId="10" xfId="1" applyFont="1" applyBorder="1"/>
    <xf numFmtId="0" fontId="2" fillId="0" borderId="13" xfId="1" applyBorder="1"/>
    <xf numFmtId="0" fontId="2" fillId="0" borderId="16" xfId="1" applyBorder="1"/>
    <xf numFmtId="2" fontId="2" fillId="0" borderId="16" xfId="1" applyNumberFormat="1" applyBorder="1"/>
    <xf numFmtId="0" fontId="2" fillId="0" borderId="16" xfId="1" applyBorder="1" applyAlignment="1">
      <alignment horizontal="center"/>
    </xf>
    <xf numFmtId="0" fontId="2" fillId="0" borderId="14" xfId="1" applyBorder="1"/>
    <xf numFmtId="0" fontId="0" fillId="4" borderId="0" xfId="0" applyFill="1"/>
    <xf numFmtId="0" fontId="8" fillId="5" borderId="0" xfId="0" applyFont="1" applyFill="1" applyBorder="1"/>
    <xf numFmtId="0" fontId="0" fillId="6" borderId="0" xfId="0" applyFill="1"/>
    <xf numFmtId="165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1" xfId="0" applyBorder="1" applyAlignment="1">
      <alignment horizontal="left"/>
    </xf>
    <xf numFmtId="0" fontId="0" fillId="0" borderId="22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20" xfId="0" applyBorder="1"/>
    <xf numFmtId="0" fontId="2" fillId="0" borderId="18" xfId="1" applyBorder="1" applyAlignment="1">
      <alignment horizontal="left"/>
    </xf>
    <xf numFmtId="0" fontId="2" fillId="0" borderId="19" xfId="1" applyBorder="1" applyAlignment="1">
      <alignment horizontal="left"/>
    </xf>
    <xf numFmtId="0" fontId="2" fillId="0" borderId="19" xfId="1" applyNumberFormat="1" applyBorder="1"/>
    <xf numFmtId="0" fontId="2" fillId="0" borderId="20" xfId="1" applyNumberFormat="1" applyBorder="1"/>
    <xf numFmtId="0" fontId="2" fillId="0" borderId="21" xfId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NumberFormat="1" applyBorder="1"/>
    <xf numFmtId="0" fontId="2" fillId="0" borderId="22" xfId="1" applyNumberFormat="1" applyBorder="1"/>
    <xf numFmtId="0" fontId="2" fillId="0" borderId="23" xfId="1" applyBorder="1" applyAlignment="1">
      <alignment horizontal="left"/>
    </xf>
    <xf numFmtId="0" fontId="2" fillId="0" borderId="24" xfId="1" applyBorder="1" applyAlignment="1">
      <alignment horizontal="left"/>
    </xf>
    <xf numFmtId="0" fontId="2" fillId="0" borderId="24" xfId="1" applyNumberFormat="1" applyBorder="1"/>
    <xf numFmtId="0" fontId="2" fillId="0" borderId="25" xfId="1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0" fillId="0" borderId="25" xfId="0" applyNumberFormat="1" applyBorder="1"/>
    <xf numFmtId="0" fontId="0" fillId="0" borderId="17" xfId="0" applyBorder="1"/>
    <xf numFmtId="0" fontId="0" fillId="0" borderId="17" xfId="0" applyBorder="1" applyAlignment="1">
      <alignment vertical="center" wrapText="1"/>
    </xf>
    <xf numFmtId="0" fontId="3" fillId="0" borderId="17" xfId="0" applyFont="1" applyBorder="1"/>
    <xf numFmtId="0" fontId="0" fillId="0" borderId="26" xfId="0" applyBorder="1"/>
    <xf numFmtId="0" fontId="0" fillId="0" borderId="27" xfId="0" applyBorder="1" applyAlignment="1">
      <alignment vertical="center" wrapText="1"/>
    </xf>
    <xf numFmtId="0" fontId="0" fillId="0" borderId="27" xfId="0" applyBorder="1"/>
    <xf numFmtId="2" fontId="0" fillId="0" borderId="17" xfId="0" applyNumberFormat="1" applyBorder="1" applyAlignment="1">
      <alignment horizontal="left"/>
    </xf>
    <xf numFmtId="164" fontId="0" fillId="0" borderId="0" xfId="0" applyNumberFormat="1" applyBorder="1"/>
    <xf numFmtId="164" fontId="0" fillId="0" borderId="22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3" fillId="0" borderId="0" xfId="1" applyFont="1"/>
    <xf numFmtId="0" fontId="4" fillId="0" borderId="0" xfId="1" applyFont="1"/>
    <xf numFmtId="0" fontId="9" fillId="0" borderId="0" xfId="1" applyFont="1"/>
    <xf numFmtId="0" fontId="2" fillId="0" borderId="28" xfId="1" applyBorder="1"/>
    <xf numFmtId="0" fontId="9" fillId="0" borderId="1" xfId="1" applyFont="1" applyBorder="1"/>
    <xf numFmtId="3" fontId="2" fillId="0" borderId="1" xfId="1" applyNumberFormat="1" applyBorder="1"/>
    <xf numFmtId="0" fontId="0" fillId="0" borderId="2" xfId="0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2" xfId="0" applyBorder="1" applyAlignment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2" fontId="0" fillId="0" borderId="26" xfId="0" applyNumberFormat="1" applyBorder="1" applyAlignment="1">
      <alignment horizontal="left"/>
    </xf>
    <xf numFmtId="0" fontId="0" fillId="0" borderId="6" xfId="0" applyBorder="1" applyAlignment="1">
      <alignment vertical="center"/>
    </xf>
    <xf numFmtId="0" fontId="0" fillId="0" borderId="6" xfId="0" applyBorder="1" applyAlignment="1"/>
    <xf numFmtId="164" fontId="0" fillId="0" borderId="19" xfId="0" applyNumberFormat="1" applyBorder="1"/>
    <xf numFmtId="164" fontId="0" fillId="0" borderId="18" xfId="0" applyNumberFormat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 applyAlignment="1">
      <alignment horizontal="left"/>
    </xf>
    <xf numFmtId="164" fontId="0" fillId="0" borderId="23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0" fillId="0" borderId="32" xfId="0" applyBorder="1" applyAlignment="1">
      <alignment horizontal="left"/>
    </xf>
    <xf numFmtId="166" fontId="0" fillId="0" borderId="17" xfId="0" applyNumberFormat="1" applyBorder="1" applyAlignment="1">
      <alignment horizontal="left"/>
    </xf>
    <xf numFmtId="0" fontId="0" fillId="7" borderId="6" xfId="0" applyFill="1" applyBorder="1" applyAlignment="1">
      <alignment vertical="center"/>
    </xf>
    <xf numFmtId="169" fontId="2" fillId="0" borderId="0" xfId="1" applyNumberFormat="1" applyBorder="1" applyAlignment="1">
      <alignment horizontal="left"/>
    </xf>
    <xf numFmtId="164" fontId="2" fillId="0" borderId="0" xfId="1" applyNumberFormat="1"/>
    <xf numFmtId="170" fontId="0" fillId="0" borderId="19" xfId="0" applyNumberFormat="1" applyBorder="1"/>
    <xf numFmtId="170" fontId="0" fillId="0" borderId="20" xfId="0" applyNumberFormat="1" applyBorder="1"/>
    <xf numFmtId="170" fontId="0" fillId="0" borderId="0" xfId="0" applyNumberFormat="1"/>
    <xf numFmtId="170" fontId="0" fillId="0" borderId="22" xfId="0" applyNumberFormat="1" applyBorder="1"/>
    <xf numFmtId="170" fontId="0" fillId="0" borderId="25" xfId="0" applyNumberFormat="1" applyBorder="1"/>
    <xf numFmtId="167" fontId="0" fillId="0" borderId="0" xfId="0" applyNumberFormat="1"/>
    <xf numFmtId="0" fontId="0" fillId="0" borderId="1" xfId="1" applyFont="1" applyBorder="1"/>
    <xf numFmtId="0" fontId="0" fillId="7" borderId="2" xfId="0" applyNumberFormat="1" applyFill="1" applyBorder="1"/>
    <xf numFmtId="0" fontId="0" fillId="7" borderId="3" xfId="0" applyNumberFormat="1" applyFill="1" applyBorder="1"/>
    <xf numFmtId="0" fontId="2" fillId="0" borderId="10" xfId="1" applyFill="1" applyBorder="1"/>
    <xf numFmtId="0" fontId="5" fillId="3" borderId="7" xfId="1" applyFont="1" applyFill="1" applyBorder="1" applyAlignment="1">
      <alignment horizontal="left" wrapText="1"/>
    </xf>
    <xf numFmtId="0" fontId="5" fillId="3" borderId="10" xfId="1" applyFont="1" applyFill="1" applyBorder="1" applyAlignment="1">
      <alignment horizontal="left" wrapText="1"/>
    </xf>
    <xf numFmtId="0" fontId="5" fillId="3" borderId="13" xfId="1" applyFont="1" applyFill="1" applyBorder="1" applyAlignment="1">
      <alignment horizontal="left" wrapText="1"/>
    </xf>
    <xf numFmtId="0" fontId="5" fillId="3" borderId="8" xfId="1" applyFont="1" applyFill="1" applyBorder="1" applyAlignment="1">
      <alignment horizontal="left" wrapText="1"/>
    </xf>
    <xf numFmtId="0" fontId="5" fillId="3" borderId="11" xfId="1" applyFont="1" applyFill="1" applyBorder="1" applyAlignment="1">
      <alignment horizontal="left" wrapText="1"/>
    </xf>
    <xf numFmtId="0" fontId="5" fillId="3" borderId="14" xfId="1" applyFont="1" applyFill="1" applyBorder="1" applyAlignment="1">
      <alignment horizontal="left" wrapText="1"/>
    </xf>
    <xf numFmtId="0" fontId="5" fillId="3" borderId="9" xfId="1" applyFont="1" applyFill="1" applyBorder="1" applyAlignment="1">
      <alignment horizontal="left" wrapText="1"/>
    </xf>
    <xf numFmtId="0" fontId="5" fillId="3" borderId="12" xfId="1" applyFont="1" applyFill="1" applyBorder="1" applyAlignment="1">
      <alignment horizontal="left" wrapText="1"/>
    </xf>
    <xf numFmtId="0" fontId="5" fillId="3" borderId="15" xfId="1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</cellXfs>
  <cellStyles count="5">
    <cellStyle name="Comma 2" xfId="4"/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0810335601256"/>
          <c:y val="6.6054340972741543E-2"/>
          <c:w val="0.83152847504800154"/>
          <c:h val="0.67611284622941681"/>
        </c:manualLayout>
      </c:layout>
      <c:areaChart>
        <c:grouping val="stacked"/>
        <c:varyColors val="0"/>
        <c:ser>
          <c:idx val="0"/>
          <c:order val="0"/>
          <c:tx>
            <c:strRef>
              <c:f>'Assumptions - General'!$C$2</c:f>
              <c:strCache>
                <c:ptCount val="1"/>
                <c:pt idx="0">
                  <c:v>Electricity consumption in Estonia, TWh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'Assumptions - General'!$B$3:$B$43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'Assumptions - General'!$C$3:$C$43</c:f>
              <c:numCache>
                <c:formatCode>0.00</c:formatCode>
                <c:ptCount val="41"/>
                <c:pt idx="0">
                  <c:v>7.05</c:v>
                </c:pt>
                <c:pt idx="1">
                  <c:v>7.14</c:v>
                </c:pt>
                <c:pt idx="2">
                  <c:v>7.23</c:v>
                </c:pt>
                <c:pt idx="3">
                  <c:v>7.32</c:v>
                </c:pt>
                <c:pt idx="4">
                  <c:v>7.41</c:v>
                </c:pt>
                <c:pt idx="5">
                  <c:v>7.5</c:v>
                </c:pt>
                <c:pt idx="6">
                  <c:v>7.59</c:v>
                </c:pt>
                <c:pt idx="7">
                  <c:v>7.68</c:v>
                </c:pt>
                <c:pt idx="8">
                  <c:v>7.77</c:v>
                </c:pt>
                <c:pt idx="9">
                  <c:v>7.86</c:v>
                </c:pt>
                <c:pt idx="10">
                  <c:v>7.95</c:v>
                </c:pt>
                <c:pt idx="11">
                  <c:v>8.0399999999999991</c:v>
                </c:pt>
                <c:pt idx="12">
                  <c:v>8.14</c:v>
                </c:pt>
                <c:pt idx="13">
                  <c:v>8.23</c:v>
                </c:pt>
                <c:pt idx="14">
                  <c:v>8.33</c:v>
                </c:pt>
                <c:pt idx="15">
                  <c:v>8.42</c:v>
                </c:pt>
                <c:pt idx="16">
                  <c:v>8.51</c:v>
                </c:pt>
                <c:pt idx="17">
                  <c:v>8.61</c:v>
                </c:pt>
                <c:pt idx="18">
                  <c:v>8.6999999999999993</c:v>
                </c:pt>
                <c:pt idx="19">
                  <c:v>8.8000000000000007</c:v>
                </c:pt>
                <c:pt idx="20">
                  <c:v>8.89</c:v>
                </c:pt>
                <c:pt idx="21">
                  <c:v>9.02</c:v>
                </c:pt>
                <c:pt idx="22">
                  <c:v>9.15</c:v>
                </c:pt>
                <c:pt idx="23">
                  <c:v>9.2799999999999994</c:v>
                </c:pt>
                <c:pt idx="24">
                  <c:v>9.41</c:v>
                </c:pt>
                <c:pt idx="25">
                  <c:v>9.5500000000000007</c:v>
                </c:pt>
                <c:pt idx="26">
                  <c:v>9.68</c:v>
                </c:pt>
                <c:pt idx="27">
                  <c:v>9.81</c:v>
                </c:pt>
                <c:pt idx="28">
                  <c:v>9.94</c:v>
                </c:pt>
                <c:pt idx="29">
                  <c:v>10.07</c:v>
                </c:pt>
                <c:pt idx="30">
                  <c:v>10.199999999999999</c:v>
                </c:pt>
                <c:pt idx="31">
                  <c:v>10.32</c:v>
                </c:pt>
                <c:pt idx="32">
                  <c:v>10.44</c:v>
                </c:pt>
                <c:pt idx="33">
                  <c:v>10.56</c:v>
                </c:pt>
                <c:pt idx="34">
                  <c:v>10.68</c:v>
                </c:pt>
                <c:pt idx="35">
                  <c:v>10.81</c:v>
                </c:pt>
                <c:pt idx="36">
                  <c:v>10.93</c:v>
                </c:pt>
                <c:pt idx="37">
                  <c:v>11.05</c:v>
                </c:pt>
                <c:pt idx="38">
                  <c:v>11.17</c:v>
                </c:pt>
                <c:pt idx="39">
                  <c:v>11.29</c:v>
                </c:pt>
                <c:pt idx="40">
                  <c:v>11.41</c:v>
                </c:pt>
              </c:numCache>
            </c:numRef>
          </c:val>
        </c:ser>
        <c:ser>
          <c:idx val="1"/>
          <c:order val="1"/>
          <c:tx>
            <c:strRef>
              <c:f>'Assumptions - General'!$D$2</c:f>
              <c:strCache>
                <c:ptCount val="1"/>
                <c:pt idx="0">
                  <c:v>Losses in electricity transmission and distribution, TWh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'Assumptions - General'!$B$3:$B$43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'Assumptions - General'!$D$3:$D$43</c:f>
              <c:numCache>
                <c:formatCode>0.00</c:formatCode>
                <c:ptCount val="41"/>
                <c:pt idx="0">
                  <c:v>0.93</c:v>
                </c:pt>
                <c:pt idx="1">
                  <c:v>0.94</c:v>
                </c:pt>
                <c:pt idx="2">
                  <c:v>0.95</c:v>
                </c:pt>
                <c:pt idx="3">
                  <c:v>0.95</c:v>
                </c:pt>
                <c:pt idx="4">
                  <c:v>0.96</c:v>
                </c:pt>
                <c:pt idx="5">
                  <c:v>0.97</c:v>
                </c:pt>
                <c:pt idx="6">
                  <c:v>0.98</c:v>
                </c:pt>
                <c:pt idx="7">
                  <c:v>0.99</c:v>
                </c:pt>
                <c:pt idx="8">
                  <c:v>0.99</c:v>
                </c:pt>
                <c:pt idx="9">
                  <c:v>1</c:v>
                </c:pt>
                <c:pt idx="10">
                  <c:v>1.01</c:v>
                </c:pt>
                <c:pt idx="11">
                  <c:v>1.02</c:v>
                </c:pt>
                <c:pt idx="12">
                  <c:v>1.02</c:v>
                </c:pt>
                <c:pt idx="13">
                  <c:v>1.03</c:v>
                </c:pt>
                <c:pt idx="14">
                  <c:v>1.04</c:v>
                </c:pt>
                <c:pt idx="15">
                  <c:v>1.05</c:v>
                </c:pt>
                <c:pt idx="16">
                  <c:v>1.05</c:v>
                </c:pt>
                <c:pt idx="17">
                  <c:v>1.06</c:v>
                </c:pt>
                <c:pt idx="18">
                  <c:v>1.07</c:v>
                </c:pt>
                <c:pt idx="19">
                  <c:v>1.07</c:v>
                </c:pt>
                <c:pt idx="20">
                  <c:v>1.08</c:v>
                </c:pt>
                <c:pt idx="21">
                  <c:v>1.0900000000000001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1.1100000000000001</c:v>
                </c:pt>
                <c:pt idx="25">
                  <c:v>1.1200000000000001</c:v>
                </c:pt>
                <c:pt idx="26">
                  <c:v>1.1299999999999999</c:v>
                </c:pt>
                <c:pt idx="27">
                  <c:v>1.1399999999999999</c:v>
                </c:pt>
                <c:pt idx="28">
                  <c:v>1.1399999999999999</c:v>
                </c:pt>
                <c:pt idx="29">
                  <c:v>1.1499999999999999</c:v>
                </c:pt>
                <c:pt idx="30">
                  <c:v>1.1599999999999999</c:v>
                </c:pt>
                <c:pt idx="31">
                  <c:v>1.17</c:v>
                </c:pt>
                <c:pt idx="32">
                  <c:v>1.18</c:v>
                </c:pt>
                <c:pt idx="33">
                  <c:v>1.18</c:v>
                </c:pt>
                <c:pt idx="34">
                  <c:v>1.19</c:v>
                </c:pt>
                <c:pt idx="35">
                  <c:v>1.2</c:v>
                </c:pt>
                <c:pt idx="36">
                  <c:v>1.21</c:v>
                </c:pt>
                <c:pt idx="37">
                  <c:v>1.22</c:v>
                </c:pt>
                <c:pt idx="38">
                  <c:v>1.22</c:v>
                </c:pt>
                <c:pt idx="39">
                  <c:v>1.23</c:v>
                </c:pt>
                <c:pt idx="40">
                  <c:v>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53776"/>
        <c:axId val="104526336"/>
      </c:areaChart>
      <c:catAx>
        <c:axId val="10455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26336"/>
        <c:crosses val="autoZero"/>
        <c:auto val="1"/>
        <c:lblAlgn val="ctr"/>
        <c:lblOffset val="100"/>
        <c:noMultiLvlLbl val="0"/>
      </c:catAx>
      <c:valAx>
        <c:axId val="10452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Electricity</a:t>
                </a:r>
                <a:r>
                  <a:rPr lang="et-EE" baseline="0"/>
                  <a:t> consumption, TWh</a:t>
                </a:r>
                <a:endParaRPr lang="et-E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5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Investments in Baltic</a:t>
            </a:r>
            <a:r>
              <a:rPr lang="et-EE" baseline="0"/>
              <a:t> states</a:t>
            </a:r>
            <a:endParaRPr lang="et-E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new invest'!$P$1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invest'!$P$2:$P$51</c:f>
              <c:numCache>
                <c:formatCode>General</c:formatCode>
                <c:ptCount val="50"/>
                <c:pt idx="0">
                  <c:v>10</c:v>
                </c:pt>
                <c:pt idx="8">
                  <c:v>8</c:v>
                </c:pt>
                <c:pt idx="9">
                  <c:v>12.000000000000011</c:v>
                </c:pt>
                <c:pt idx="10">
                  <c:v>10</c:v>
                </c:pt>
                <c:pt idx="18">
                  <c:v>7.9999999999999902</c:v>
                </c:pt>
                <c:pt idx="19">
                  <c:v>12.000000000000011</c:v>
                </c:pt>
                <c:pt idx="20">
                  <c:v>10</c:v>
                </c:pt>
                <c:pt idx="28">
                  <c:v>8</c:v>
                </c:pt>
                <c:pt idx="29">
                  <c:v>12.000000000000011</c:v>
                </c:pt>
                <c:pt idx="30">
                  <c:v>10.000000000000011</c:v>
                </c:pt>
                <c:pt idx="38">
                  <c:v>7.9999999999999902</c:v>
                </c:pt>
                <c:pt idx="39">
                  <c:v>12.000000000000011</c:v>
                </c:pt>
                <c:pt idx="40">
                  <c:v>10.000000000000011</c:v>
                </c:pt>
                <c:pt idx="48">
                  <c:v>7.9999999999999902</c:v>
                </c:pt>
                <c:pt idx="49">
                  <c:v>12.000000000000011</c:v>
                </c:pt>
              </c:numCache>
            </c:numRef>
          </c:val>
        </c:ser>
        <c:ser>
          <c:idx val="1"/>
          <c:order val="1"/>
          <c:tx>
            <c:strRef>
              <c:f>'Electricity new invest'!$Q$1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invest'!$Q$2:$Q$51</c:f>
              <c:numCache>
                <c:formatCode>General</c:formatCode>
                <c:ptCount val="50"/>
                <c:pt idx="0">
                  <c:v>30.789371773664499</c:v>
                </c:pt>
                <c:pt idx="7">
                  <c:v>31.397559388241</c:v>
                </c:pt>
                <c:pt idx="8">
                  <c:v>0.102362948930599</c:v>
                </c:pt>
                <c:pt idx="9">
                  <c:v>5.7895025919094704E-3</c:v>
                </c:pt>
                <c:pt idx="10">
                  <c:v>30.789371773664499</c:v>
                </c:pt>
                <c:pt idx="17">
                  <c:v>31.397559388241</c:v>
                </c:pt>
                <c:pt idx="18">
                  <c:v>0.93990266130898104</c:v>
                </c:pt>
                <c:pt idx="20">
                  <c:v>30.789371773664499</c:v>
                </c:pt>
                <c:pt idx="27">
                  <c:v>31.397559388241</c:v>
                </c:pt>
                <c:pt idx="28">
                  <c:v>0.79100764661012102</c:v>
                </c:pt>
                <c:pt idx="30">
                  <c:v>30.804905166791499</c:v>
                </c:pt>
                <c:pt idx="37">
                  <c:v>31.397559388241</c:v>
                </c:pt>
                <c:pt idx="38">
                  <c:v>0.105220184474275</c:v>
                </c:pt>
                <c:pt idx="39">
                  <c:v>56.628689811310103</c:v>
                </c:pt>
                <c:pt idx="40">
                  <c:v>30.804905166791499</c:v>
                </c:pt>
                <c:pt idx="47">
                  <c:v>31.397559388241</c:v>
                </c:pt>
                <c:pt idx="48">
                  <c:v>7.08066429861232E-2</c:v>
                </c:pt>
                <c:pt idx="49">
                  <c:v>0.48877396827539399</c:v>
                </c:pt>
              </c:numCache>
            </c:numRef>
          </c:val>
        </c:ser>
        <c:ser>
          <c:idx val="2"/>
          <c:order val="2"/>
          <c:tx>
            <c:strRef>
              <c:f>'Electricity new invest'!$R$1</c:f>
              <c:strCache>
                <c:ptCount val="1"/>
                <c:pt idx="0">
                  <c:v>BIOGAS_net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invest'!$R$2:$R$51</c:f>
              <c:numCache>
                <c:formatCode>General</c:formatCode>
                <c:ptCount val="50"/>
                <c:pt idx="0">
                  <c:v>118.93099637095048</c:v>
                </c:pt>
                <c:pt idx="5">
                  <c:v>4.7057551531206601</c:v>
                </c:pt>
                <c:pt idx="6">
                  <c:v>37.620993450578318</c:v>
                </c:pt>
                <c:pt idx="7">
                  <c:v>33.912060377951576</c:v>
                </c:pt>
                <c:pt idx="8">
                  <c:v>158.83375170568689</c:v>
                </c:pt>
                <c:pt idx="9">
                  <c:v>25.169889127768666</c:v>
                </c:pt>
                <c:pt idx="10">
                  <c:v>118.9309963709504</c:v>
                </c:pt>
                <c:pt idx="15">
                  <c:v>3.83069605924792</c:v>
                </c:pt>
                <c:pt idx="16">
                  <c:v>38.487791956664019</c:v>
                </c:pt>
                <c:pt idx="17">
                  <c:v>33.984278162696967</c:v>
                </c:pt>
                <c:pt idx="18">
                  <c:v>155.56860920805084</c:v>
                </c:pt>
                <c:pt idx="19">
                  <c:v>17.994371288215454</c:v>
                </c:pt>
                <c:pt idx="20">
                  <c:v>118.9309963709504</c:v>
                </c:pt>
                <c:pt idx="25">
                  <c:v>3.8199070943266702</c:v>
                </c:pt>
                <c:pt idx="26">
                  <c:v>39.630497052984921</c:v>
                </c:pt>
                <c:pt idx="27">
                  <c:v>32.852362031297474</c:v>
                </c:pt>
                <c:pt idx="28">
                  <c:v>144.5986440235294</c:v>
                </c:pt>
                <c:pt idx="29">
                  <c:v>17.298323977623852</c:v>
                </c:pt>
                <c:pt idx="30">
                  <c:v>143.9907325451266</c:v>
                </c:pt>
                <c:pt idx="36">
                  <c:v>21.692896485223891</c:v>
                </c:pt>
                <c:pt idx="37">
                  <c:v>30.104642037298852</c:v>
                </c:pt>
                <c:pt idx="38">
                  <c:v>169.68305806157781</c:v>
                </c:pt>
                <c:pt idx="39">
                  <c:v>23.482434677842818</c:v>
                </c:pt>
                <c:pt idx="40">
                  <c:v>113.96123288193901</c:v>
                </c:pt>
                <c:pt idx="45">
                  <c:v>8.4294781411787607</c:v>
                </c:pt>
                <c:pt idx="46">
                  <c:v>36.620125575600156</c:v>
                </c:pt>
                <c:pt idx="47">
                  <c:v>33.767609646921457</c:v>
                </c:pt>
                <c:pt idx="48">
                  <c:v>135.76052061325845</c:v>
                </c:pt>
                <c:pt idx="49">
                  <c:v>24.613944253704439</c:v>
                </c:pt>
              </c:numCache>
            </c:numRef>
          </c:val>
        </c:ser>
        <c:ser>
          <c:idx val="3"/>
          <c:order val="3"/>
          <c:tx>
            <c:strRef>
              <c:f>'Electricity new invest'!$S$1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invest'!$S$2:$S$51</c:f>
              <c:numCache>
                <c:formatCode>General</c:formatCode>
                <c:ptCount val="50"/>
                <c:pt idx="0">
                  <c:v>660</c:v>
                </c:pt>
                <c:pt idx="10">
                  <c:v>660</c:v>
                </c:pt>
                <c:pt idx="18">
                  <c:v>106.5114764716723</c:v>
                </c:pt>
                <c:pt idx="20">
                  <c:v>660</c:v>
                </c:pt>
                <c:pt idx="43">
                  <c:v>40.934648927012098</c:v>
                </c:pt>
                <c:pt idx="44">
                  <c:v>188.864955992077</c:v>
                </c:pt>
                <c:pt idx="45">
                  <c:v>3.2657461538988199</c:v>
                </c:pt>
              </c:numCache>
            </c:numRef>
          </c:val>
        </c:ser>
        <c:ser>
          <c:idx val="4"/>
          <c:order val="4"/>
          <c:tx>
            <c:strRef>
              <c:f>'Electricity new invest'!$T$1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invest'!$T$2:$T$51</c:f>
              <c:numCache>
                <c:formatCode>General</c:formatCode>
                <c:ptCount val="50"/>
                <c:pt idx="0">
                  <c:v>57.381024192618888</c:v>
                </c:pt>
                <c:pt idx="1">
                  <c:v>20.282101080236131</c:v>
                </c:pt>
                <c:pt idx="2">
                  <c:v>19.763985338844563</c:v>
                </c:pt>
                <c:pt idx="3">
                  <c:v>19.773741552202353</c:v>
                </c:pt>
                <c:pt idx="4">
                  <c:v>19.773614922157126</c:v>
                </c:pt>
                <c:pt idx="5">
                  <c:v>19.770040935637695</c:v>
                </c:pt>
                <c:pt idx="6">
                  <c:v>14.33784594767908</c:v>
                </c:pt>
                <c:pt idx="7">
                  <c:v>57.257640088032026</c:v>
                </c:pt>
                <c:pt idx="8">
                  <c:v>40.095946362295948</c:v>
                </c:pt>
                <c:pt idx="9">
                  <c:v>124.31074180430522</c:v>
                </c:pt>
                <c:pt idx="10">
                  <c:v>57.381024192618987</c:v>
                </c:pt>
                <c:pt idx="11">
                  <c:v>20.282101080236089</c:v>
                </c:pt>
                <c:pt idx="12">
                  <c:v>19.763985338844421</c:v>
                </c:pt>
                <c:pt idx="13">
                  <c:v>19.773741552202488</c:v>
                </c:pt>
                <c:pt idx="14">
                  <c:v>19.77361492215709</c:v>
                </c:pt>
                <c:pt idx="15">
                  <c:v>19.770040935637759</c:v>
                </c:pt>
                <c:pt idx="16">
                  <c:v>14.337845947679071</c:v>
                </c:pt>
                <c:pt idx="17">
                  <c:v>57.257640088031877</c:v>
                </c:pt>
                <c:pt idx="18">
                  <c:v>40.09594636229594</c:v>
                </c:pt>
                <c:pt idx="19">
                  <c:v>124.31074180430551</c:v>
                </c:pt>
                <c:pt idx="20">
                  <c:v>57.381024192618874</c:v>
                </c:pt>
                <c:pt idx="21">
                  <c:v>20.282101080236131</c:v>
                </c:pt>
                <c:pt idx="22">
                  <c:v>19.763985338844712</c:v>
                </c:pt>
                <c:pt idx="23">
                  <c:v>19.773741552202281</c:v>
                </c:pt>
                <c:pt idx="24">
                  <c:v>19.77361492215708</c:v>
                </c:pt>
                <c:pt idx="25">
                  <c:v>19.770040935637731</c:v>
                </c:pt>
                <c:pt idx="26">
                  <c:v>14.33784594767905</c:v>
                </c:pt>
                <c:pt idx="27">
                  <c:v>57.25764008803192</c:v>
                </c:pt>
                <c:pt idx="28">
                  <c:v>40.09594636229609</c:v>
                </c:pt>
                <c:pt idx="29">
                  <c:v>124.31074180430512</c:v>
                </c:pt>
                <c:pt idx="30">
                  <c:v>57.442974802761476</c:v>
                </c:pt>
                <c:pt idx="31">
                  <c:v>20.239998294425391</c:v>
                </c:pt>
                <c:pt idx="32">
                  <c:v>19.764601042071753</c:v>
                </c:pt>
                <c:pt idx="33">
                  <c:v>19.773733015684009</c:v>
                </c:pt>
                <c:pt idx="34">
                  <c:v>19.773615040513434</c:v>
                </c:pt>
                <c:pt idx="35">
                  <c:v>19.77004093401937</c:v>
                </c:pt>
                <c:pt idx="36">
                  <c:v>14.31739083990054</c:v>
                </c:pt>
                <c:pt idx="37">
                  <c:v>57.307936148735735</c:v>
                </c:pt>
                <c:pt idx="38">
                  <c:v>40.05384293953729</c:v>
                </c:pt>
                <c:pt idx="39">
                  <c:v>124.31134972470019</c:v>
                </c:pt>
                <c:pt idx="40">
                  <c:v>57.381024192618881</c:v>
                </c:pt>
                <c:pt idx="41">
                  <c:v>20.282101080236103</c:v>
                </c:pt>
                <c:pt idx="42">
                  <c:v>19.763985338844698</c:v>
                </c:pt>
                <c:pt idx="43">
                  <c:v>19.773741552202111</c:v>
                </c:pt>
                <c:pt idx="44">
                  <c:v>19.773614922157261</c:v>
                </c:pt>
                <c:pt idx="45">
                  <c:v>19.770040935637731</c:v>
                </c:pt>
                <c:pt idx="46">
                  <c:v>14.31789423439513</c:v>
                </c:pt>
                <c:pt idx="47">
                  <c:v>57.265937251877162</c:v>
                </c:pt>
                <c:pt idx="48">
                  <c:v>40.095946362296175</c:v>
                </c:pt>
                <c:pt idx="49">
                  <c:v>124.310741804305</c:v>
                </c:pt>
              </c:numCache>
            </c:numRef>
          </c:val>
        </c:ser>
        <c:ser>
          <c:idx val="5"/>
          <c:order val="5"/>
          <c:tx>
            <c:strRef>
              <c:f>'Electricity new invest'!$U$1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invest'!$U$2:$U$51</c:f>
              <c:numCache>
                <c:formatCode>General</c:formatCode>
                <c:ptCount val="50"/>
                <c:pt idx="18">
                  <c:v>387.38416058987792</c:v>
                </c:pt>
                <c:pt idx="19">
                  <c:v>135.11080388785462</c:v>
                </c:pt>
              </c:numCache>
            </c:numRef>
          </c:val>
        </c:ser>
        <c:ser>
          <c:idx val="6"/>
          <c:order val="6"/>
          <c:tx>
            <c:strRef>
              <c:f>'Electricity new invest'!$V$1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invest'!$V$2:$V$51</c:f>
              <c:numCache>
                <c:formatCode>General</c:formatCode>
                <c:ptCount val="50"/>
                <c:pt idx="0">
                  <c:v>295.97955510537395</c:v>
                </c:pt>
                <c:pt idx="3">
                  <c:v>1364.919592239286</c:v>
                </c:pt>
                <c:pt idx="4">
                  <c:v>1190.8406673224429</c:v>
                </c:pt>
                <c:pt idx="5">
                  <c:v>95.801492127131397</c:v>
                </c:pt>
                <c:pt idx="6">
                  <c:v>2446.6290124033635</c:v>
                </c:pt>
                <c:pt idx="7">
                  <c:v>1947.924242662958</c:v>
                </c:pt>
                <c:pt idx="8">
                  <c:v>2134.246473292495</c:v>
                </c:pt>
                <c:pt idx="9">
                  <c:v>3639.0896639621506</c:v>
                </c:pt>
                <c:pt idx="10">
                  <c:v>295.97955510537395</c:v>
                </c:pt>
                <c:pt idx="13">
                  <c:v>1360.634726993105</c:v>
                </c:pt>
                <c:pt idx="14">
                  <c:v>1145.7527780507789</c:v>
                </c:pt>
                <c:pt idx="15">
                  <c:v>154.67285219870479</c:v>
                </c:pt>
                <c:pt idx="16">
                  <c:v>2420.1091748454023</c:v>
                </c:pt>
                <c:pt idx="17">
                  <c:v>1962.2358957298311</c:v>
                </c:pt>
                <c:pt idx="18">
                  <c:v>1714.3660524679342</c:v>
                </c:pt>
                <c:pt idx="19">
                  <c:v>4177.2022584725</c:v>
                </c:pt>
                <c:pt idx="20">
                  <c:v>295.97955510537395</c:v>
                </c:pt>
                <c:pt idx="23">
                  <c:v>1346.3270006857481</c:v>
                </c:pt>
                <c:pt idx="24">
                  <c:v>1178.901072366087</c:v>
                </c:pt>
                <c:pt idx="25">
                  <c:v>380.10823851954899</c:v>
                </c:pt>
                <c:pt idx="26">
                  <c:v>2173.7784674939739</c:v>
                </c:pt>
                <c:pt idx="27">
                  <c:v>1959.8553441188051</c:v>
                </c:pt>
                <c:pt idx="28">
                  <c:v>2274.6699521317569</c:v>
                </c:pt>
                <c:pt idx="29">
                  <c:v>4892.2466319838741</c:v>
                </c:pt>
                <c:pt idx="30">
                  <c:v>295.97955510537395</c:v>
                </c:pt>
                <c:pt idx="33">
                  <c:v>1465.5056987605719</c:v>
                </c:pt>
                <c:pt idx="34">
                  <c:v>1104.25505896956</c:v>
                </c:pt>
                <c:pt idx="35">
                  <c:v>155.74343001512329</c:v>
                </c:pt>
                <c:pt idx="36">
                  <c:v>2244.0971341196082</c:v>
                </c:pt>
                <c:pt idx="37">
                  <c:v>2262.8720887156578</c:v>
                </c:pt>
                <c:pt idx="38">
                  <c:v>1805.5440109800359</c:v>
                </c:pt>
                <c:pt idx="39">
                  <c:v>3756.8988910784601</c:v>
                </c:pt>
                <c:pt idx="40">
                  <c:v>295.97955510537395</c:v>
                </c:pt>
                <c:pt idx="43">
                  <c:v>1122.1489128999101</c:v>
                </c:pt>
                <c:pt idx="44">
                  <c:v>825.75432489685795</c:v>
                </c:pt>
                <c:pt idx="45">
                  <c:v>188.854905825413</c:v>
                </c:pt>
                <c:pt idx="46">
                  <c:v>2481.1474962956449</c:v>
                </c:pt>
                <c:pt idx="47">
                  <c:v>1698.5326535366532</c:v>
                </c:pt>
                <c:pt idx="48">
                  <c:v>2080.238077109364</c:v>
                </c:pt>
                <c:pt idx="49">
                  <c:v>3563.14768255631</c:v>
                </c:pt>
              </c:numCache>
            </c:numRef>
          </c:val>
        </c:ser>
        <c:ser>
          <c:idx val="7"/>
          <c:order val="7"/>
          <c:tx>
            <c:strRef>
              <c:f>'Electricity new invest'!$W$1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invest'!$W$2:$W$51</c:f>
              <c:numCache>
                <c:formatCode>General</c:formatCode>
                <c:ptCount val="50"/>
                <c:pt idx="0">
                  <c:v>825.915323476823</c:v>
                </c:pt>
                <c:pt idx="1">
                  <c:v>125.00609634791005</c:v>
                </c:pt>
                <c:pt idx="2">
                  <c:v>2.8109046683600405</c:v>
                </c:pt>
                <c:pt idx="3">
                  <c:v>81.873865671378454</c:v>
                </c:pt>
                <c:pt idx="4">
                  <c:v>10.260212548502405</c:v>
                </c:pt>
                <c:pt idx="5">
                  <c:v>1.2270128823877899</c:v>
                </c:pt>
                <c:pt idx="6">
                  <c:v>203.74226948003894</c:v>
                </c:pt>
                <c:pt idx="7">
                  <c:v>225.59180796334081</c:v>
                </c:pt>
                <c:pt idx="8">
                  <c:v>41.540007254671707</c:v>
                </c:pt>
                <c:pt idx="9">
                  <c:v>526.41939380629253</c:v>
                </c:pt>
                <c:pt idx="10">
                  <c:v>825.915323476823</c:v>
                </c:pt>
                <c:pt idx="11">
                  <c:v>121.82846390044797</c:v>
                </c:pt>
                <c:pt idx="12">
                  <c:v>2.8109046683600414</c:v>
                </c:pt>
                <c:pt idx="13">
                  <c:v>85.05149811884047</c:v>
                </c:pt>
                <c:pt idx="14">
                  <c:v>10.260212548502015</c:v>
                </c:pt>
                <c:pt idx="15">
                  <c:v>1.36664997183557</c:v>
                </c:pt>
                <c:pt idx="16">
                  <c:v>204.13425886272364</c:v>
                </c:pt>
                <c:pt idx="17">
                  <c:v>225.12492761861452</c:v>
                </c:pt>
                <c:pt idx="18">
                  <c:v>9.8279626946972503</c:v>
                </c:pt>
                <c:pt idx="19">
                  <c:v>565.08351002078939</c:v>
                </c:pt>
                <c:pt idx="20">
                  <c:v>826.65149711442155</c:v>
                </c:pt>
                <c:pt idx="21">
                  <c:v>121.94698474525562</c:v>
                </c:pt>
                <c:pt idx="22">
                  <c:v>51.071811996932198</c:v>
                </c:pt>
                <c:pt idx="23">
                  <c:v>39.817356021235248</c:v>
                </c:pt>
                <c:pt idx="24">
                  <c:v>10.281126941137343</c:v>
                </c:pt>
                <c:pt idx="25">
                  <c:v>0.23837700215650101</c:v>
                </c:pt>
                <c:pt idx="26">
                  <c:v>205.00227054526732</c:v>
                </c:pt>
                <c:pt idx="27">
                  <c:v>220.34188714527622</c:v>
                </c:pt>
                <c:pt idx="28">
                  <c:v>47.164483087097089</c:v>
                </c:pt>
                <c:pt idx="29">
                  <c:v>550.22496003230629</c:v>
                </c:pt>
                <c:pt idx="30">
                  <c:v>1784.942177506264</c:v>
                </c:pt>
                <c:pt idx="31">
                  <c:v>46.530648992109867</c:v>
                </c:pt>
                <c:pt idx="32">
                  <c:v>1.82840249494996</c:v>
                </c:pt>
                <c:pt idx="33">
                  <c:v>8.4886069816877843</c:v>
                </c:pt>
                <c:pt idx="34">
                  <c:v>1.132049761938887</c:v>
                </c:pt>
                <c:pt idx="35">
                  <c:v>1.4059199029887699</c:v>
                </c:pt>
                <c:pt idx="36">
                  <c:v>191.55386531887038</c:v>
                </c:pt>
                <c:pt idx="37">
                  <c:v>201.45760121065319</c:v>
                </c:pt>
                <c:pt idx="38">
                  <c:v>56.676866280001946</c:v>
                </c:pt>
                <c:pt idx="39">
                  <c:v>759.54685236850685</c:v>
                </c:pt>
                <c:pt idx="40">
                  <c:v>661.86881983436444</c:v>
                </c:pt>
                <c:pt idx="41">
                  <c:v>197.97003260627076</c:v>
                </c:pt>
                <c:pt idx="42">
                  <c:v>2.6962847154474785</c:v>
                </c:pt>
                <c:pt idx="43">
                  <c:v>85.831937750838975</c:v>
                </c:pt>
                <c:pt idx="44">
                  <c:v>1.4306355726670021</c:v>
                </c:pt>
                <c:pt idx="45">
                  <c:v>55.764405399563557</c:v>
                </c:pt>
                <c:pt idx="46">
                  <c:v>195.22323329225557</c:v>
                </c:pt>
                <c:pt idx="47">
                  <c:v>243.57508887752621</c:v>
                </c:pt>
                <c:pt idx="48">
                  <c:v>12.369570245445226</c:v>
                </c:pt>
                <c:pt idx="49">
                  <c:v>487.35391474529666</c:v>
                </c:pt>
              </c:numCache>
            </c:numRef>
          </c:val>
        </c:ser>
        <c:ser>
          <c:idx val="8"/>
          <c:order val="8"/>
          <c:tx>
            <c:strRef>
              <c:f>'Electricity new invest'!$X$1</c:f>
              <c:strCache>
                <c:ptCount val="1"/>
                <c:pt idx="0">
                  <c:v>Retort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'Electricity new invest'!$N$2:$O$51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'Electricity new invest'!$X$2:$X$51</c:f>
              <c:numCache>
                <c:formatCode>General</c:formatCode>
                <c:ptCount val="50"/>
                <c:pt idx="40">
                  <c:v>317</c:v>
                </c:pt>
                <c:pt idx="41">
                  <c:v>49</c:v>
                </c:pt>
                <c:pt idx="42">
                  <c:v>50</c:v>
                </c:pt>
                <c:pt idx="43">
                  <c:v>48.999999999999943</c:v>
                </c:pt>
                <c:pt idx="44">
                  <c:v>50.000000000000057</c:v>
                </c:pt>
                <c:pt idx="45">
                  <c:v>49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25789072"/>
        <c:axId val="625785152"/>
      </c:barChart>
      <c:catAx>
        <c:axId val="6257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5785152"/>
        <c:crosses val="autoZero"/>
        <c:auto val="1"/>
        <c:lblAlgn val="ctr"/>
        <c:lblOffset val="100"/>
        <c:noMultiLvlLbl val="0"/>
      </c:catAx>
      <c:valAx>
        <c:axId val="62578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Investments  in new electricity generation capacity,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578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Investments in Estonia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new invest'!$D$1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invest'!$D$2:$D$42</c:f>
              <c:numCache>
                <c:formatCode>General</c:formatCode>
                <c:ptCount val="41"/>
                <c:pt idx="30">
                  <c:v>56.628689811310103</c:v>
                </c:pt>
              </c:numCache>
            </c:numRef>
          </c:val>
        </c:ser>
        <c:ser>
          <c:idx val="1"/>
          <c:order val="1"/>
          <c:tx>
            <c:strRef>
              <c:f>'Electricity new invest'!$E$1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invest'!$E$2:$E$42</c:f>
              <c:numCache>
                <c:formatCode>General</c:formatCode>
                <c:ptCount val="41"/>
                <c:pt idx="0">
                  <c:v>660</c:v>
                </c:pt>
                <c:pt idx="7">
                  <c:v>660</c:v>
                </c:pt>
                <c:pt idx="12">
                  <c:v>106.5114764716723</c:v>
                </c:pt>
                <c:pt idx="14">
                  <c:v>660</c:v>
                </c:pt>
                <c:pt idx="34">
                  <c:v>40.934648927012098</c:v>
                </c:pt>
                <c:pt idx="35">
                  <c:v>188.864955992077</c:v>
                </c:pt>
                <c:pt idx="36">
                  <c:v>3.2657461538988199</c:v>
                </c:pt>
              </c:numCache>
            </c:numRef>
          </c:val>
        </c:ser>
        <c:ser>
          <c:idx val="2"/>
          <c:order val="2"/>
          <c:tx>
            <c:strRef>
              <c:f>'Electricity new invest'!$F$1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invest'!$F$2:$F$42</c:f>
              <c:numCache>
                <c:formatCode>General</c:formatCode>
                <c:ptCount val="41"/>
                <c:pt idx="0">
                  <c:v>10.37016662782778</c:v>
                </c:pt>
                <c:pt idx="3">
                  <c:v>14.33784594767908</c:v>
                </c:pt>
                <c:pt idx="4">
                  <c:v>10.23292039507975</c:v>
                </c:pt>
                <c:pt idx="7">
                  <c:v>10.37016662782778</c:v>
                </c:pt>
                <c:pt idx="10">
                  <c:v>14.337845947679071</c:v>
                </c:pt>
                <c:pt idx="11">
                  <c:v>10.23292039507975</c:v>
                </c:pt>
                <c:pt idx="14">
                  <c:v>10.37016662782778</c:v>
                </c:pt>
                <c:pt idx="20">
                  <c:v>14.33784594767905</c:v>
                </c:pt>
                <c:pt idx="21">
                  <c:v>10.23292039507978</c:v>
                </c:pt>
                <c:pt idx="24">
                  <c:v>10.39062173560627</c:v>
                </c:pt>
                <c:pt idx="27">
                  <c:v>14.31739083990054</c:v>
                </c:pt>
                <c:pt idx="28">
                  <c:v>10.24172095341974</c:v>
                </c:pt>
                <c:pt idx="31">
                  <c:v>10.370166627827791</c:v>
                </c:pt>
                <c:pt idx="37">
                  <c:v>14.31789423439513</c:v>
                </c:pt>
                <c:pt idx="38">
                  <c:v>10.24121755892503</c:v>
                </c:pt>
              </c:numCache>
            </c:numRef>
          </c:val>
        </c:ser>
        <c:ser>
          <c:idx val="3"/>
          <c:order val="3"/>
          <c:tx>
            <c:strRef>
              <c:f>'Electricity new invest'!$G$1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invest'!$G$2:$G$42</c:f>
              <c:numCache>
                <c:formatCode>General</c:formatCode>
                <c:ptCount val="41"/>
                <c:pt idx="12">
                  <c:v>387.38416058987792</c:v>
                </c:pt>
                <c:pt idx="13">
                  <c:v>135.11080388785462</c:v>
                </c:pt>
              </c:numCache>
            </c:numRef>
          </c:val>
        </c:ser>
        <c:ser>
          <c:idx val="4"/>
          <c:order val="4"/>
          <c:tx>
            <c:strRef>
              <c:f>'Electricity new invest'!$H$1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invest'!$H$2:$H$42</c:f>
              <c:numCache>
                <c:formatCode>General</c:formatCode>
                <c:ptCount val="41"/>
                <c:pt idx="3">
                  <c:v>8.95899029516338</c:v>
                </c:pt>
                <c:pt idx="4">
                  <c:v>1556.1694441740699</c:v>
                </c:pt>
                <c:pt idx="5">
                  <c:v>318.55936233919402</c:v>
                </c:pt>
                <c:pt idx="10">
                  <c:v>2.2264014802724401</c:v>
                </c:pt>
                <c:pt idx="11">
                  <c:v>1560.39125328824</c:v>
                </c:pt>
                <c:pt idx="12">
                  <c:v>136.835083997461</c:v>
                </c:pt>
                <c:pt idx="17">
                  <c:v>144.61195724949599</c:v>
                </c:pt>
                <c:pt idx="18">
                  <c:v>212.625313357816</c:v>
                </c:pt>
                <c:pt idx="19">
                  <c:v>380.10823851954899</c:v>
                </c:pt>
                <c:pt idx="20">
                  <c:v>744.45944972193399</c:v>
                </c:pt>
                <c:pt idx="21">
                  <c:v>648.18649530477398</c:v>
                </c:pt>
                <c:pt idx="22">
                  <c:v>849.41460471632195</c:v>
                </c:pt>
                <c:pt idx="23">
                  <c:v>969.81215218120394</c:v>
                </c:pt>
                <c:pt idx="27">
                  <c:v>32.629159214916399</c:v>
                </c:pt>
                <c:pt idx="28">
                  <c:v>1704.3715585171999</c:v>
                </c:pt>
                <c:pt idx="29">
                  <c:v>341.01075868928802</c:v>
                </c:pt>
                <c:pt idx="38">
                  <c:v>1049.5747322181301</c:v>
                </c:pt>
                <c:pt idx="39">
                  <c:v>144.25003296531099</c:v>
                </c:pt>
              </c:numCache>
            </c:numRef>
          </c:val>
        </c:ser>
        <c:ser>
          <c:idx val="5"/>
          <c:order val="5"/>
          <c:tx>
            <c:strRef>
              <c:f>'Electricity new invest'!$I$1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invest'!$I$2:$I$42</c:f>
              <c:numCache>
                <c:formatCode>General</c:formatCode>
                <c:ptCount val="41"/>
                <c:pt idx="0">
                  <c:v>124.35918407911399</c:v>
                </c:pt>
                <c:pt idx="1">
                  <c:v>3.2455963442454001</c:v>
                </c:pt>
                <c:pt idx="2">
                  <c:v>74.130547850880703</c:v>
                </c:pt>
                <c:pt idx="4">
                  <c:v>35.661678568164838</c:v>
                </c:pt>
                <c:pt idx="5">
                  <c:v>33.286161225663776</c:v>
                </c:pt>
                <c:pt idx="6">
                  <c:v>53.15107295987702</c:v>
                </c:pt>
                <c:pt idx="7">
                  <c:v>124.35918407911399</c:v>
                </c:pt>
                <c:pt idx="8">
                  <c:v>6.7963896783339806E-2</c:v>
                </c:pt>
                <c:pt idx="9">
                  <c:v>77.308180298342705</c:v>
                </c:pt>
                <c:pt idx="10">
                  <c:v>0.504317307853695</c:v>
                </c:pt>
                <c:pt idx="11">
                  <c:v>35.222107387715916</c:v>
                </c:pt>
                <c:pt idx="12">
                  <c:v>1.7824832144551919</c:v>
                </c:pt>
                <c:pt idx="13">
                  <c:v>92.76704953363263</c:v>
                </c:pt>
                <c:pt idx="14">
                  <c:v>125.09535771671248</c:v>
                </c:pt>
                <c:pt idx="15">
                  <c:v>0.18648474159088371</c:v>
                </c:pt>
                <c:pt idx="16">
                  <c:v>48.260907328572152</c:v>
                </c:pt>
                <c:pt idx="17">
                  <c:v>32.074038200737476</c:v>
                </c:pt>
                <c:pt idx="18">
                  <c:v>2.0914392634903099E-2</c:v>
                </c:pt>
                <c:pt idx="21">
                  <c:v>30.683122935096574</c:v>
                </c:pt>
                <c:pt idx="22">
                  <c:v>38.848306204831246</c:v>
                </c:pt>
                <c:pt idx="23">
                  <c:v>88.873711961187269</c:v>
                </c:pt>
                <c:pt idx="24">
                  <c:v>892.03426009695897</c:v>
                </c:pt>
                <c:pt idx="25">
                  <c:v>8.26394284799917E-2</c:v>
                </c:pt>
                <c:pt idx="26">
                  <c:v>2.0914392634902901E-2</c:v>
                </c:pt>
                <c:pt idx="28">
                  <c:v>22.749520649132105</c:v>
                </c:pt>
                <c:pt idx="29">
                  <c:v>41.8838905937044</c:v>
                </c:pt>
                <c:pt idx="30">
                  <c:v>222.78923069596334</c:v>
                </c:pt>
                <c:pt idx="31">
                  <c:v>73.351611404723371</c:v>
                </c:pt>
                <c:pt idx="32">
                  <c:v>19.270469426956875</c:v>
                </c:pt>
                <c:pt idx="34">
                  <c:v>76.187642563116597</c:v>
                </c:pt>
                <c:pt idx="35">
                  <c:v>1.56826360742372E-2</c:v>
                </c:pt>
                <c:pt idx="36">
                  <c:v>54.825363361473407</c:v>
                </c:pt>
                <c:pt idx="38">
                  <c:v>28.810627494955597</c:v>
                </c:pt>
                <c:pt idx="39">
                  <c:v>10.632058760374774</c:v>
                </c:pt>
                <c:pt idx="40">
                  <c:v>45.696360394300584</c:v>
                </c:pt>
              </c:numCache>
            </c:numRef>
          </c:val>
        </c:ser>
        <c:ser>
          <c:idx val="6"/>
          <c:order val="6"/>
          <c:tx>
            <c:strRef>
              <c:f>'Electricity new invest'!$J$1</c:f>
              <c:strCache>
                <c:ptCount val="1"/>
                <c:pt idx="0">
                  <c:v>Retort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'Electricity new invest'!$B$2:$C$42</c:f>
              <c:multiLvlStrCache>
                <c:ptCount val="41"/>
                <c:lvl>
                  <c:pt idx="0">
                    <c:v>2020</c:v>
                  </c:pt>
                  <c:pt idx="1">
                    <c:v>2022</c:v>
                  </c:pt>
                  <c:pt idx="2">
                    <c:v>2026</c:v>
                  </c:pt>
                  <c:pt idx="3">
                    <c:v>2035</c:v>
                  </c:pt>
                  <c:pt idx="4">
                    <c:v>2040</c:v>
                  </c:pt>
                  <c:pt idx="5">
                    <c:v>2045</c:v>
                  </c:pt>
                  <c:pt idx="6">
                    <c:v>2050</c:v>
                  </c:pt>
                  <c:pt idx="7">
                    <c:v>2020</c:v>
                  </c:pt>
                  <c:pt idx="8">
                    <c:v>2022</c:v>
                  </c:pt>
                  <c:pt idx="9">
                    <c:v>2026</c:v>
                  </c:pt>
                  <c:pt idx="10">
                    <c:v>2035</c:v>
                  </c:pt>
                  <c:pt idx="11">
                    <c:v>2040</c:v>
                  </c:pt>
                  <c:pt idx="12">
                    <c:v>2045</c:v>
                  </c:pt>
                  <c:pt idx="13">
                    <c:v>2050</c:v>
                  </c:pt>
                  <c:pt idx="14">
                    <c:v>2020</c:v>
                  </c:pt>
                  <c:pt idx="15">
                    <c:v>2022</c:v>
                  </c:pt>
                  <c:pt idx="16">
                    <c:v>2024</c:v>
                  </c:pt>
                  <c:pt idx="17">
                    <c:v>2026</c:v>
                  </c:pt>
                  <c:pt idx="18">
                    <c:v>2028</c:v>
                  </c:pt>
                  <c:pt idx="19">
                    <c:v>2030</c:v>
                  </c:pt>
                  <c:pt idx="20">
                    <c:v>2035</c:v>
                  </c:pt>
                  <c:pt idx="21">
                    <c:v>2040</c:v>
                  </c:pt>
                  <c:pt idx="22">
                    <c:v>2045</c:v>
                  </c:pt>
                  <c:pt idx="23">
                    <c:v>2050</c:v>
                  </c:pt>
                  <c:pt idx="24">
                    <c:v>2020</c:v>
                  </c:pt>
                  <c:pt idx="25">
                    <c:v>2026</c:v>
                  </c:pt>
                  <c:pt idx="26">
                    <c:v>2028</c:v>
                  </c:pt>
                  <c:pt idx="27">
                    <c:v>2035</c:v>
                  </c:pt>
                  <c:pt idx="28">
                    <c:v>2040</c:v>
                  </c:pt>
                  <c:pt idx="29">
                    <c:v>2045</c:v>
                  </c:pt>
                  <c:pt idx="30">
                    <c:v>2050</c:v>
                  </c:pt>
                  <c:pt idx="31">
                    <c:v>2020</c:v>
                  </c:pt>
                  <c:pt idx="32">
                    <c:v>2022</c:v>
                  </c:pt>
                  <c:pt idx="33">
                    <c:v>2024</c:v>
                  </c:pt>
                  <c:pt idx="34">
                    <c:v>2026</c:v>
                  </c:pt>
                  <c:pt idx="35">
                    <c:v>2028</c:v>
                  </c:pt>
                  <c:pt idx="36">
                    <c:v>2030</c:v>
                  </c:pt>
                  <c:pt idx="37">
                    <c:v>2035</c:v>
                  </c:pt>
                  <c:pt idx="38">
                    <c:v>2040</c:v>
                  </c:pt>
                  <c:pt idx="39">
                    <c:v>2045</c:v>
                  </c:pt>
                  <c:pt idx="40">
                    <c:v>2050</c:v>
                  </c:pt>
                </c:lvl>
                <c:lvl>
                  <c:pt idx="0">
                    <c:v>Liberal</c:v>
                  </c:pt>
                  <c:pt idx="7">
                    <c:v>Liberal+</c:v>
                  </c:pt>
                  <c:pt idx="14">
                    <c:v>RE Focus</c:v>
                  </c:pt>
                  <c:pt idx="24">
                    <c:v>RE++</c:v>
                  </c:pt>
                  <c:pt idx="31">
                    <c:v>Oil Shale BAU</c:v>
                  </c:pt>
                </c:lvl>
              </c:multiLvlStrCache>
            </c:multiLvlStrRef>
          </c:cat>
          <c:val>
            <c:numRef>
              <c:f>'Electricity new invest'!$J$2:$J$42</c:f>
              <c:numCache>
                <c:formatCode>General</c:formatCode>
                <c:ptCount val="41"/>
                <c:pt idx="31">
                  <c:v>348</c:v>
                </c:pt>
                <c:pt idx="32">
                  <c:v>49</c:v>
                </c:pt>
                <c:pt idx="33">
                  <c:v>50</c:v>
                </c:pt>
                <c:pt idx="34">
                  <c:v>48.999999999999943</c:v>
                </c:pt>
                <c:pt idx="35">
                  <c:v>50.000000000000057</c:v>
                </c:pt>
                <c:pt idx="36">
                  <c:v>49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25785712"/>
        <c:axId val="625784592"/>
      </c:barChart>
      <c:catAx>
        <c:axId val="62578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5784592"/>
        <c:crosses val="autoZero"/>
        <c:auto val="1"/>
        <c:lblAlgn val="ctr"/>
        <c:lblOffset val="100"/>
        <c:noMultiLvlLbl val="0"/>
      </c:catAx>
      <c:valAx>
        <c:axId val="62578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Investments  in new electricity generation capacity,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578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'Heat generation from CHP'!$D$1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CHP'!$D$2:$D$51</c:f>
              <c:numCache>
                <c:formatCode>General</c:formatCode>
                <c:ptCount val="50"/>
                <c:pt idx="0">
                  <c:v>481.62132380423691</c:v>
                </c:pt>
                <c:pt idx="1">
                  <c:v>474.48689197164975</c:v>
                </c:pt>
                <c:pt idx="2">
                  <c:v>465.41988679199022</c:v>
                </c:pt>
                <c:pt idx="3">
                  <c:v>456.35301204819234</c:v>
                </c:pt>
                <c:pt idx="4">
                  <c:v>447.27228915662545</c:v>
                </c:pt>
                <c:pt idx="5">
                  <c:v>436.57215576592029</c:v>
                </c:pt>
                <c:pt idx="6">
                  <c:v>296.81271060405572</c:v>
                </c:pt>
                <c:pt idx="7">
                  <c:v>283.33222053684437</c:v>
                </c:pt>
                <c:pt idx="10">
                  <c:v>481.62132380423691</c:v>
                </c:pt>
                <c:pt idx="11">
                  <c:v>474.48689197164975</c:v>
                </c:pt>
                <c:pt idx="12">
                  <c:v>465.41988679199022</c:v>
                </c:pt>
                <c:pt idx="13">
                  <c:v>456.35301204819234</c:v>
                </c:pt>
                <c:pt idx="14">
                  <c:v>447.27228915662545</c:v>
                </c:pt>
                <c:pt idx="15">
                  <c:v>436.57215576592029</c:v>
                </c:pt>
                <c:pt idx="16">
                  <c:v>296.81271060405572</c:v>
                </c:pt>
                <c:pt idx="17">
                  <c:v>283.33222053684437</c:v>
                </c:pt>
                <c:pt idx="18">
                  <c:v>356.08913269483202</c:v>
                </c:pt>
                <c:pt idx="19">
                  <c:v>332.28225025099727</c:v>
                </c:pt>
                <c:pt idx="20">
                  <c:v>481.62132380423719</c:v>
                </c:pt>
                <c:pt idx="21">
                  <c:v>474.48689197164975</c:v>
                </c:pt>
                <c:pt idx="22">
                  <c:v>465.41988679199022</c:v>
                </c:pt>
                <c:pt idx="23">
                  <c:v>456.35301204819234</c:v>
                </c:pt>
                <c:pt idx="24">
                  <c:v>447.27228915662545</c:v>
                </c:pt>
                <c:pt idx="25">
                  <c:v>436.57215576592029</c:v>
                </c:pt>
                <c:pt idx="26">
                  <c:v>296.81271060405578</c:v>
                </c:pt>
                <c:pt idx="27">
                  <c:v>283.33222053684437</c:v>
                </c:pt>
                <c:pt idx="28">
                  <c:v>0</c:v>
                </c:pt>
                <c:pt idx="2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'Heat generation from CHP'!$E$1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CHP'!$E$2:$E$51</c:f>
              <c:numCache>
                <c:formatCode>General</c:formatCode>
                <c:ptCount val="50"/>
                <c:pt idx="0">
                  <c:v>512.94396094275965</c:v>
                </c:pt>
                <c:pt idx="1">
                  <c:v>511.65570804339626</c:v>
                </c:pt>
                <c:pt idx="2">
                  <c:v>510.36745514403219</c:v>
                </c:pt>
                <c:pt idx="3">
                  <c:v>509.07920224466824</c:v>
                </c:pt>
                <c:pt idx="4">
                  <c:v>507.79114656711982</c:v>
                </c:pt>
                <c:pt idx="5">
                  <c:v>506.50289366775587</c:v>
                </c:pt>
                <c:pt idx="6">
                  <c:v>554.9104002992882</c:v>
                </c:pt>
                <c:pt idx="7">
                  <c:v>552.01202849753406</c:v>
                </c:pt>
                <c:pt idx="8">
                  <c:v>549.4033755428668</c:v>
                </c:pt>
                <c:pt idx="9">
                  <c:v>546.79472258819931</c:v>
                </c:pt>
                <c:pt idx="10">
                  <c:v>512.94396094275965</c:v>
                </c:pt>
                <c:pt idx="11">
                  <c:v>511.6557080433962</c:v>
                </c:pt>
                <c:pt idx="12">
                  <c:v>510.36745514403219</c:v>
                </c:pt>
                <c:pt idx="13">
                  <c:v>509.07920224466829</c:v>
                </c:pt>
                <c:pt idx="14">
                  <c:v>507.79114656711982</c:v>
                </c:pt>
                <c:pt idx="15">
                  <c:v>506.50289366775587</c:v>
                </c:pt>
                <c:pt idx="16">
                  <c:v>554.91040029928786</c:v>
                </c:pt>
                <c:pt idx="17">
                  <c:v>552.01202849753383</c:v>
                </c:pt>
                <c:pt idx="18">
                  <c:v>549.4033755428668</c:v>
                </c:pt>
                <c:pt idx="19">
                  <c:v>546.79472258819942</c:v>
                </c:pt>
                <c:pt idx="20">
                  <c:v>512.94396094275987</c:v>
                </c:pt>
                <c:pt idx="21">
                  <c:v>511.65570804339643</c:v>
                </c:pt>
                <c:pt idx="22">
                  <c:v>510.36745514403242</c:v>
                </c:pt>
                <c:pt idx="23">
                  <c:v>509.07920224466847</c:v>
                </c:pt>
                <c:pt idx="24">
                  <c:v>507.79114656712005</c:v>
                </c:pt>
                <c:pt idx="25">
                  <c:v>506.50289366775598</c:v>
                </c:pt>
                <c:pt idx="26">
                  <c:v>554.91040029928774</c:v>
                </c:pt>
                <c:pt idx="27">
                  <c:v>552.01202849753417</c:v>
                </c:pt>
                <c:pt idx="28">
                  <c:v>549.40337554286771</c:v>
                </c:pt>
                <c:pt idx="29">
                  <c:v>546.79472258820022</c:v>
                </c:pt>
                <c:pt idx="30">
                  <c:v>512.9439609427601</c:v>
                </c:pt>
                <c:pt idx="31">
                  <c:v>511.65570804339541</c:v>
                </c:pt>
                <c:pt idx="32">
                  <c:v>510.36745514403134</c:v>
                </c:pt>
                <c:pt idx="33">
                  <c:v>509.07920224466733</c:v>
                </c:pt>
                <c:pt idx="34">
                  <c:v>507.79114656711897</c:v>
                </c:pt>
                <c:pt idx="35">
                  <c:v>506.50289366775502</c:v>
                </c:pt>
                <c:pt idx="36">
                  <c:v>554.91040029928763</c:v>
                </c:pt>
                <c:pt idx="37">
                  <c:v>552.01202849753463</c:v>
                </c:pt>
                <c:pt idx="38">
                  <c:v>549.40337554286759</c:v>
                </c:pt>
                <c:pt idx="39">
                  <c:v>546.7947225882001</c:v>
                </c:pt>
                <c:pt idx="40">
                  <c:v>512.94396094275965</c:v>
                </c:pt>
                <c:pt idx="41">
                  <c:v>511.65570804339507</c:v>
                </c:pt>
                <c:pt idx="42">
                  <c:v>510.367455144031</c:v>
                </c:pt>
                <c:pt idx="43">
                  <c:v>509.07920224466704</c:v>
                </c:pt>
                <c:pt idx="44">
                  <c:v>507.79114656711863</c:v>
                </c:pt>
                <c:pt idx="45">
                  <c:v>506.50289366775462</c:v>
                </c:pt>
                <c:pt idx="46">
                  <c:v>554.91040029928695</c:v>
                </c:pt>
                <c:pt idx="47">
                  <c:v>552.01202849753372</c:v>
                </c:pt>
                <c:pt idx="48">
                  <c:v>549.40337554286748</c:v>
                </c:pt>
                <c:pt idx="49">
                  <c:v>546.7947225882001</c:v>
                </c:pt>
              </c:numCache>
            </c:numRef>
          </c:val>
        </c:ser>
        <c:ser>
          <c:idx val="2"/>
          <c:order val="2"/>
          <c:tx>
            <c:strRef>
              <c:f>'Heat generation from CHP'!$F$1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CHP'!$F$2:$F$51</c:f>
              <c:numCache>
                <c:formatCode>General</c:formatCode>
                <c:ptCount val="50"/>
                <c:pt idx="0">
                  <c:v>565.70459320434361</c:v>
                </c:pt>
                <c:pt idx="1">
                  <c:v>566.82610830924057</c:v>
                </c:pt>
                <c:pt idx="2">
                  <c:v>553.23191309099684</c:v>
                </c:pt>
                <c:pt idx="3">
                  <c:v>168.99543966127359</c:v>
                </c:pt>
                <c:pt idx="4">
                  <c:v>161.27009376779162</c:v>
                </c:pt>
                <c:pt idx="5">
                  <c:v>143.89545987994023</c:v>
                </c:pt>
                <c:pt idx="6">
                  <c:v>96.13245748891589</c:v>
                </c:pt>
                <c:pt idx="7">
                  <c:v>2.8380472195478559</c:v>
                </c:pt>
                <c:pt idx="10">
                  <c:v>565.70459320434361</c:v>
                </c:pt>
                <c:pt idx="11">
                  <c:v>573.87585882631276</c:v>
                </c:pt>
                <c:pt idx="12">
                  <c:v>560.74899673175298</c:v>
                </c:pt>
                <c:pt idx="13">
                  <c:v>168.99543966127356</c:v>
                </c:pt>
                <c:pt idx="14">
                  <c:v>161.27009376779162</c:v>
                </c:pt>
                <c:pt idx="15">
                  <c:v>143.89545987994023</c:v>
                </c:pt>
                <c:pt idx="16">
                  <c:v>96.132457488915875</c:v>
                </c:pt>
                <c:pt idx="17">
                  <c:v>2.8380472195478559</c:v>
                </c:pt>
                <c:pt idx="18">
                  <c:v>282.78694896491845</c:v>
                </c:pt>
                <c:pt idx="19">
                  <c:v>279.48448247812877</c:v>
                </c:pt>
                <c:pt idx="20">
                  <c:v>563.82835829567489</c:v>
                </c:pt>
                <c:pt idx="21">
                  <c:v>551.43123034098039</c:v>
                </c:pt>
                <c:pt idx="22">
                  <c:v>431.09987282549173</c:v>
                </c:pt>
                <c:pt idx="23">
                  <c:v>136.83717705814541</c:v>
                </c:pt>
                <c:pt idx="24">
                  <c:v>134.07228834066947</c:v>
                </c:pt>
                <c:pt idx="25">
                  <c:v>109.73443109658281</c:v>
                </c:pt>
                <c:pt idx="26">
                  <c:v>72.711257902970559</c:v>
                </c:pt>
                <c:pt idx="27">
                  <c:v>2.8380472195478559</c:v>
                </c:pt>
                <c:pt idx="28">
                  <c:v>0</c:v>
                </c:pt>
                <c:pt idx="29">
                  <c:v>0</c:v>
                </c:pt>
                <c:pt idx="40">
                  <c:v>606.53629923300787</c:v>
                </c:pt>
                <c:pt idx="41">
                  <c:v>569.72149174354365</c:v>
                </c:pt>
                <c:pt idx="42">
                  <c:v>555.21168096026111</c:v>
                </c:pt>
                <c:pt idx="43">
                  <c:v>167.6162745779132</c:v>
                </c:pt>
                <c:pt idx="44">
                  <c:v>160.26019905765997</c:v>
                </c:pt>
                <c:pt idx="45">
                  <c:v>142.60239050503287</c:v>
                </c:pt>
                <c:pt idx="46">
                  <c:v>91.37115542647193</c:v>
                </c:pt>
                <c:pt idx="47">
                  <c:v>2.9963400377949725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'Heat generation from CHP'!$G$1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CHP'!$G$2:$G$51</c:f>
              <c:numCache>
                <c:formatCode>General</c:formatCode>
                <c:ptCount val="50"/>
                <c:pt idx="0">
                  <c:v>1960.9351101639404</c:v>
                </c:pt>
                <c:pt idx="1">
                  <c:v>1954.7452031142566</c:v>
                </c:pt>
                <c:pt idx="2">
                  <c:v>1934.1886502476075</c:v>
                </c:pt>
                <c:pt idx="3">
                  <c:v>2167.2841834108481</c:v>
                </c:pt>
                <c:pt idx="4">
                  <c:v>2138.122395922881</c:v>
                </c:pt>
                <c:pt idx="5">
                  <c:v>2101.0652836979789</c:v>
                </c:pt>
                <c:pt idx="6">
                  <c:v>2076.1337571842528</c:v>
                </c:pt>
                <c:pt idx="7">
                  <c:v>1946.7025569452651</c:v>
                </c:pt>
                <c:pt idx="8">
                  <c:v>1966.7140341657384</c:v>
                </c:pt>
                <c:pt idx="9">
                  <c:v>1856.4967170103473</c:v>
                </c:pt>
                <c:pt idx="10">
                  <c:v>1960.9351101639404</c:v>
                </c:pt>
                <c:pt idx="11">
                  <c:v>1943.3817629694411</c:v>
                </c:pt>
                <c:pt idx="12">
                  <c:v>1922.7951776655245</c:v>
                </c:pt>
                <c:pt idx="13">
                  <c:v>2167.2841834108463</c:v>
                </c:pt>
                <c:pt idx="14">
                  <c:v>2138.0773196738141</c:v>
                </c:pt>
                <c:pt idx="15">
                  <c:v>2101.063123844353</c:v>
                </c:pt>
                <c:pt idx="16">
                  <c:v>2084.0502872069242</c:v>
                </c:pt>
                <c:pt idx="17">
                  <c:v>1947.783995653112</c:v>
                </c:pt>
                <c:pt idx="18">
                  <c:v>1589.9655617790322</c:v>
                </c:pt>
                <c:pt idx="19">
                  <c:v>1435.3209667210069</c:v>
                </c:pt>
                <c:pt idx="20">
                  <c:v>1979.0445676535694</c:v>
                </c:pt>
                <c:pt idx="21">
                  <c:v>1965.6547992997985</c:v>
                </c:pt>
                <c:pt idx="22">
                  <c:v>2117.4801414747812</c:v>
                </c:pt>
                <c:pt idx="23">
                  <c:v>2198.7968987611721</c:v>
                </c:pt>
                <c:pt idx="24">
                  <c:v>2169.0815382390961</c:v>
                </c:pt>
                <c:pt idx="25">
                  <c:v>2130.9903850806168</c:v>
                </c:pt>
                <c:pt idx="26">
                  <c:v>2104.5615266288005</c:v>
                </c:pt>
                <c:pt idx="27">
                  <c:v>1959.7736523542303</c:v>
                </c:pt>
                <c:pt idx="28">
                  <c:v>2051.8013722792375</c:v>
                </c:pt>
                <c:pt idx="29">
                  <c:v>2195.9945722533203</c:v>
                </c:pt>
                <c:pt idx="30">
                  <c:v>2842.0276378510148</c:v>
                </c:pt>
                <c:pt idx="31">
                  <c:v>2809.9011404273447</c:v>
                </c:pt>
                <c:pt idx="32">
                  <c:v>2772.3875847570071</c:v>
                </c:pt>
                <c:pt idx="33">
                  <c:v>2731.392352203236</c:v>
                </c:pt>
                <c:pt idx="34">
                  <c:v>2685.0836633239505</c:v>
                </c:pt>
                <c:pt idx="35">
                  <c:v>2634.6592907363724</c:v>
                </c:pt>
                <c:pt idx="36">
                  <c:v>2472.923696444037</c:v>
                </c:pt>
                <c:pt idx="37">
                  <c:v>2262.1634198289671</c:v>
                </c:pt>
                <c:pt idx="38">
                  <c:v>2119.6902177873803</c:v>
                </c:pt>
                <c:pt idx="39">
                  <c:v>2403.1041061036735</c:v>
                </c:pt>
                <c:pt idx="40">
                  <c:v>1853.2197151048485</c:v>
                </c:pt>
                <c:pt idx="41">
                  <c:v>1920.0414394307445</c:v>
                </c:pt>
                <c:pt idx="42">
                  <c:v>1898.3958838659059</c:v>
                </c:pt>
                <c:pt idx="43">
                  <c:v>2143.5808728216384</c:v>
                </c:pt>
                <c:pt idx="44">
                  <c:v>2114.9602691326609</c:v>
                </c:pt>
                <c:pt idx="45">
                  <c:v>2462.3842841697251</c:v>
                </c:pt>
                <c:pt idx="46">
                  <c:v>2338.2795131278208</c:v>
                </c:pt>
                <c:pt idx="47">
                  <c:v>2210.9912435769279</c:v>
                </c:pt>
                <c:pt idx="48">
                  <c:v>1965.8166565259021</c:v>
                </c:pt>
                <c:pt idx="49">
                  <c:v>1849.0799796356421</c:v>
                </c:pt>
              </c:numCache>
            </c:numRef>
          </c:val>
        </c:ser>
        <c:ser>
          <c:idx val="4"/>
          <c:order val="4"/>
          <c:tx>
            <c:strRef>
              <c:f>'Heat generation from CHP'!$H$1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CHP'!$H$2:$H$51</c:f>
              <c:numCache>
                <c:formatCode>General</c:formatCode>
                <c:ptCount val="50"/>
                <c:pt idx="0">
                  <c:v>22.802191995221051</c:v>
                </c:pt>
                <c:pt idx="1">
                  <c:v>24.590899580149127</c:v>
                </c:pt>
                <c:pt idx="2">
                  <c:v>24.450280537091658</c:v>
                </c:pt>
                <c:pt idx="3">
                  <c:v>24.509666665914878</c:v>
                </c:pt>
                <c:pt idx="4">
                  <c:v>24.433777688377479</c:v>
                </c:pt>
                <c:pt idx="5">
                  <c:v>24.082210060563146</c:v>
                </c:pt>
                <c:pt idx="6">
                  <c:v>13.11552747736326</c:v>
                </c:pt>
                <c:pt idx="7">
                  <c:v>12.502043525508231</c:v>
                </c:pt>
                <c:pt idx="10">
                  <c:v>22.802191995221051</c:v>
                </c:pt>
                <c:pt idx="11">
                  <c:v>24.590899580149127</c:v>
                </c:pt>
                <c:pt idx="12">
                  <c:v>24.446853640440303</c:v>
                </c:pt>
                <c:pt idx="13">
                  <c:v>24.509666665914878</c:v>
                </c:pt>
                <c:pt idx="14">
                  <c:v>24.387244307509018</c:v>
                </c:pt>
                <c:pt idx="15">
                  <c:v>24.065899122411327</c:v>
                </c:pt>
                <c:pt idx="16">
                  <c:v>13.11552747736326</c:v>
                </c:pt>
                <c:pt idx="17">
                  <c:v>12.502043525508231</c:v>
                </c:pt>
                <c:pt idx="18">
                  <c:v>0</c:v>
                </c:pt>
                <c:pt idx="19">
                  <c:v>0</c:v>
                </c:pt>
                <c:pt idx="20">
                  <c:v>22.794995993095252</c:v>
                </c:pt>
                <c:pt idx="21">
                  <c:v>24.621984327824752</c:v>
                </c:pt>
                <c:pt idx="22">
                  <c:v>24.439296415709514</c:v>
                </c:pt>
                <c:pt idx="23">
                  <c:v>24.497282241966492</c:v>
                </c:pt>
                <c:pt idx="24">
                  <c:v>24.433777688377479</c:v>
                </c:pt>
                <c:pt idx="25">
                  <c:v>24.065899122411327</c:v>
                </c:pt>
                <c:pt idx="26">
                  <c:v>13.11552747736326</c:v>
                </c:pt>
                <c:pt idx="27">
                  <c:v>12.502043525508231</c:v>
                </c:pt>
                <c:pt idx="28">
                  <c:v>0</c:v>
                </c:pt>
                <c:pt idx="29">
                  <c:v>0</c:v>
                </c:pt>
                <c:pt idx="30">
                  <c:v>22.535690869114671</c:v>
                </c:pt>
                <c:pt idx="31">
                  <c:v>24.703505295892171</c:v>
                </c:pt>
                <c:pt idx="32">
                  <c:v>24.401779142128252</c:v>
                </c:pt>
                <c:pt idx="33">
                  <c:v>24.393815753877757</c:v>
                </c:pt>
                <c:pt idx="34">
                  <c:v>24.214170965124644</c:v>
                </c:pt>
                <c:pt idx="35">
                  <c:v>23.921432548793057</c:v>
                </c:pt>
                <c:pt idx="36">
                  <c:v>12.980582077929759</c:v>
                </c:pt>
                <c:pt idx="37">
                  <c:v>12.502043525508231</c:v>
                </c:pt>
                <c:pt idx="39">
                  <c:v>339.96612619729706</c:v>
                </c:pt>
                <c:pt idx="40">
                  <c:v>22.313679815162157</c:v>
                </c:pt>
                <c:pt idx="41">
                  <c:v>24.465808528497774</c:v>
                </c:pt>
                <c:pt idx="42">
                  <c:v>24.189642968633983</c:v>
                </c:pt>
                <c:pt idx="43">
                  <c:v>24.13954118382064</c:v>
                </c:pt>
                <c:pt idx="44">
                  <c:v>23.915029981479179</c:v>
                </c:pt>
                <c:pt idx="45">
                  <c:v>23.688123163093508</c:v>
                </c:pt>
                <c:pt idx="46">
                  <c:v>12.887533012904104</c:v>
                </c:pt>
                <c:pt idx="47">
                  <c:v>12.502043525508231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'Heat generation from CHP'!$I$1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CHP'!$I$2:$I$51</c:f>
              <c:numCache>
                <c:formatCode>General</c:formatCode>
                <c:ptCount val="50"/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40">
                  <c:v>487.8808626178901</c:v>
                </c:pt>
                <c:pt idx="41">
                  <c:v>475.04472659198439</c:v>
                </c:pt>
                <c:pt idx="42">
                  <c:v>465.97772141232485</c:v>
                </c:pt>
                <c:pt idx="43">
                  <c:v>456.91084666852697</c:v>
                </c:pt>
                <c:pt idx="44">
                  <c:v>447.80576036508609</c:v>
                </c:pt>
                <c:pt idx="45">
                  <c:v>25.902419228750503</c:v>
                </c:pt>
                <c:pt idx="46">
                  <c:v>28.43037131519268</c:v>
                </c:pt>
                <c:pt idx="47">
                  <c:v>18.083861960015057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'Heat generation from CHP'!$J$1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CHP'!$J$2:$J$51</c:f>
              <c:numCache>
                <c:formatCode>General</c:formatCode>
                <c:ptCount val="50"/>
                <c:pt idx="0">
                  <c:v>16.968899353467325</c:v>
                </c:pt>
                <c:pt idx="1">
                  <c:v>16.879891105396261</c:v>
                </c:pt>
                <c:pt idx="2">
                  <c:v>16.789714716876993</c:v>
                </c:pt>
                <c:pt idx="3">
                  <c:v>16.698962574834937</c:v>
                </c:pt>
                <c:pt idx="4">
                  <c:v>16.610147670636131</c:v>
                </c:pt>
                <c:pt idx="5">
                  <c:v>16.52312098598496</c:v>
                </c:pt>
                <c:pt idx="6">
                  <c:v>30.483126473266054</c:v>
                </c:pt>
                <c:pt idx="7">
                  <c:v>14.936141037169</c:v>
                </c:pt>
                <c:pt idx="8">
                  <c:v>71.911799282171728</c:v>
                </c:pt>
                <c:pt idx="9">
                  <c:v>241.98433734939735</c:v>
                </c:pt>
                <c:pt idx="10">
                  <c:v>16.968899353467325</c:v>
                </c:pt>
                <c:pt idx="11">
                  <c:v>16.879891105396261</c:v>
                </c:pt>
                <c:pt idx="12">
                  <c:v>16.789714716876993</c:v>
                </c:pt>
                <c:pt idx="13">
                  <c:v>16.698962574834937</c:v>
                </c:pt>
                <c:pt idx="14">
                  <c:v>16.610147670636131</c:v>
                </c:pt>
                <c:pt idx="15">
                  <c:v>16.52312098598496</c:v>
                </c:pt>
                <c:pt idx="16">
                  <c:v>30.483126473266054</c:v>
                </c:pt>
                <c:pt idx="17">
                  <c:v>14.936141037169</c:v>
                </c:pt>
                <c:pt idx="18">
                  <c:v>71.911799282171728</c:v>
                </c:pt>
                <c:pt idx="19">
                  <c:v>241.98433734939735</c:v>
                </c:pt>
                <c:pt idx="20">
                  <c:v>16.968899353467325</c:v>
                </c:pt>
                <c:pt idx="21">
                  <c:v>16.879891105396261</c:v>
                </c:pt>
                <c:pt idx="22">
                  <c:v>16.789714716876993</c:v>
                </c:pt>
                <c:pt idx="23">
                  <c:v>16.698962574834937</c:v>
                </c:pt>
                <c:pt idx="24">
                  <c:v>16.610147670636131</c:v>
                </c:pt>
                <c:pt idx="25">
                  <c:v>16.52312098598496</c:v>
                </c:pt>
                <c:pt idx="26">
                  <c:v>30.483126473266054</c:v>
                </c:pt>
                <c:pt idx="27">
                  <c:v>18.706797370448125</c:v>
                </c:pt>
                <c:pt idx="28">
                  <c:v>77.966053935774838</c:v>
                </c:pt>
                <c:pt idx="29">
                  <c:v>1.7973891269987112</c:v>
                </c:pt>
                <c:pt idx="40">
                  <c:v>16.968899353467325</c:v>
                </c:pt>
                <c:pt idx="41">
                  <c:v>16.879891105396261</c:v>
                </c:pt>
                <c:pt idx="42">
                  <c:v>16.789714716876993</c:v>
                </c:pt>
                <c:pt idx="43">
                  <c:v>16.698962574834937</c:v>
                </c:pt>
                <c:pt idx="44">
                  <c:v>16.610147670636131</c:v>
                </c:pt>
                <c:pt idx="45">
                  <c:v>16.523120985984963</c:v>
                </c:pt>
                <c:pt idx="46">
                  <c:v>30.215459806599391</c:v>
                </c:pt>
                <c:pt idx="47">
                  <c:v>14.936141037169</c:v>
                </c:pt>
                <c:pt idx="48">
                  <c:v>71.911799282171728</c:v>
                </c:pt>
                <c:pt idx="49">
                  <c:v>241.98433734939735</c:v>
                </c:pt>
              </c:numCache>
            </c:numRef>
          </c:val>
        </c:ser>
        <c:ser>
          <c:idx val="7"/>
          <c:order val="7"/>
          <c:tx>
            <c:strRef>
              <c:f>'Heat generation from CHP'!$K$1</c:f>
              <c:strCache>
                <c:ptCount val="1"/>
                <c:pt idx="0">
                  <c:v>WOOD GASIFICATION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'Heat generation from CHP'!$B$2:$C$61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generation from CHP'!$K$2:$K$51</c:f>
              <c:numCache>
                <c:formatCode>General</c:formatCode>
                <c:ptCount val="50"/>
                <c:pt idx="0">
                  <c:v>152.17740467770363</c:v>
                </c:pt>
                <c:pt idx="1">
                  <c:v>213.0483665487848</c:v>
                </c:pt>
                <c:pt idx="2">
                  <c:v>273.9193284198663</c:v>
                </c:pt>
                <c:pt idx="3">
                  <c:v>334.79029029094744</c:v>
                </c:pt>
                <c:pt idx="4">
                  <c:v>395.66125216202909</c:v>
                </c:pt>
                <c:pt idx="5">
                  <c:v>461.14365053849571</c:v>
                </c:pt>
                <c:pt idx="6">
                  <c:v>576.42956317311791</c:v>
                </c:pt>
                <c:pt idx="7">
                  <c:v>691.71547580774268</c:v>
                </c:pt>
                <c:pt idx="8">
                  <c:v>807.00138844236585</c:v>
                </c:pt>
                <c:pt idx="9">
                  <c:v>922.28730107699062</c:v>
                </c:pt>
                <c:pt idx="10">
                  <c:v>152.17740467770363</c:v>
                </c:pt>
                <c:pt idx="11">
                  <c:v>213.0483665487848</c:v>
                </c:pt>
                <c:pt idx="12">
                  <c:v>273.9193284198663</c:v>
                </c:pt>
                <c:pt idx="13">
                  <c:v>334.79029029094744</c:v>
                </c:pt>
                <c:pt idx="14">
                  <c:v>395.66125216202909</c:v>
                </c:pt>
                <c:pt idx="15">
                  <c:v>461.14365053849571</c:v>
                </c:pt>
                <c:pt idx="16">
                  <c:v>576.42956317311791</c:v>
                </c:pt>
                <c:pt idx="17">
                  <c:v>691.71547580774268</c:v>
                </c:pt>
                <c:pt idx="18">
                  <c:v>807.00138844236585</c:v>
                </c:pt>
                <c:pt idx="19">
                  <c:v>922.28730107699062</c:v>
                </c:pt>
                <c:pt idx="20">
                  <c:v>152.17740467770363</c:v>
                </c:pt>
                <c:pt idx="21">
                  <c:v>213.0483665487848</c:v>
                </c:pt>
                <c:pt idx="22">
                  <c:v>273.9193284198663</c:v>
                </c:pt>
                <c:pt idx="23">
                  <c:v>334.79029029094744</c:v>
                </c:pt>
                <c:pt idx="24">
                  <c:v>395.66125216202909</c:v>
                </c:pt>
                <c:pt idx="25">
                  <c:v>461.14365053849571</c:v>
                </c:pt>
                <c:pt idx="26">
                  <c:v>576.42956317311791</c:v>
                </c:pt>
                <c:pt idx="27">
                  <c:v>691.71547580774268</c:v>
                </c:pt>
                <c:pt idx="28">
                  <c:v>807.00138844236585</c:v>
                </c:pt>
                <c:pt idx="29">
                  <c:v>922.28730107699062</c:v>
                </c:pt>
                <c:pt idx="30">
                  <c:v>152.17740467770363</c:v>
                </c:pt>
                <c:pt idx="31">
                  <c:v>213.0483665487848</c:v>
                </c:pt>
                <c:pt idx="32">
                  <c:v>273.9193284198663</c:v>
                </c:pt>
                <c:pt idx="33">
                  <c:v>334.79029029094744</c:v>
                </c:pt>
                <c:pt idx="34">
                  <c:v>395.66125216202909</c:v>
                </c:pt>
                <c:pt idx="35">
                  <c:v>461.14365053849571</c:v>
                </c:pt>
                <c:pt idx="36">
                  <c:v>576.42956317311791</c:v>
                </c:pt>
                <c:pt idx="37">
                  <c:v>691.71547580774268</c:v>
                </c:pt>
                <c:pt idx="38">
                  <c:v>807.00138844236585</c:v>
                </c:pt>
                <c:pt idx="39">
                  <c:v>922.28730107699062</c:v>
                </c:pt>
                <c:pt idx="40">
                  <c:v>152.17740467770363</c:v>
                </c:pt>
                <c:pt idx="41">
                  <c:v>213.0483665487848</c:v>
                </c:pt>
                <c:pt idx="42">
                  <c:v>273.9193284198663</c:v>
                </c:pt>
                <c:pt idx="43">
                  <c:v>334.79029029094744</c:v>
                </c:pt>
                <c:pt idx="44">
                  <c:v>395.66125216202909</c:v>
                </c:pt>
                <c:pt idx="45">
                  <c:v>461.14365053849571</c:v>
                </c:pt>
                <c:pt idx="46">
                  <c:v>576.42956317311791</c:v>
                </c:pt>
                <c:pt idx="47">
                  <c:v>691.71547580774268</c:v>
                </c:pt>
                <c:pt idx="48">
                  <c:v>807.00138844236585</c:v>
                </c:pt>
                <c:pt idx="49">
                  <c:v>922.28730107699062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25787952"/>
        <c:axId val="625791872"/>
        <c:extLst/>
      </c:barChart>
      <c:catAx>
        <c:axId val="62578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5791872"/>
        <c:crosses val="autoZero"/>
        <c:auto val="1"/>
        <c:lblAlgn val="ctr"/>
        <c:lblOffset val="100"/>
        <c:noMultiLvlLbl val="0"/>
      </c:catAx>
      <c:valAx>
        <c:axId val="6257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57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'Fuel consumption'!$C$1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consumption'!$C$2:$C$67</c15:sqref>
                  </c15:fullRef>
                </c:ext>
              </c:extLst>
              <c:f>'Fuel consumption'!$C$2:$C$56</c:f>
              <c:numCache>
                <c:formatCode>General</c:formatCode>
                <c:ptCount val="55"/>
                <c:pt idx="0">
                  <c:v>0</c:v>
                </c:pt>
                <c:pt idx="1">
                  <c:v>0.28406448873171303</c:v>
                </c:pt>
                <c:pt idx="2">
                  <c:v>0.3976902842243985</c:v>
                </c:pt>
                <c:pt idx="3">
                  <c:v>0.51131607971708271</c:v>
                </c:pt>
                <c:pt idx="4">
                  <c:v>0.62494187520976696</c:v>
                </c:pt>
                <c:pt idx="5">
                  <c:v>0.73856767070245222</c:v>
                </c:pt>
                <c:pt idx="6">
                  <c:v>0.86080148100518894</c:v>
                </c:pt>
                <c:pt idx="7">
                  <c:v>1.0760018512564871</c:v>
                </c:pt>
                <c:pt idx="8">
                  <c:v>1.2912022215077874</c:v>
                </c:pt>
                <c:pt idx="9">
                  <c:v>1.5064025917590855</c:v>
                </c:pt>
                <c:pt idx="10">
                  <c:v>1.7216029620103821</c:v>
                </c:pt>
                <c:pt idx="11">
                  <c:v>0</c:v>
                </c:pt>
                <c:pt idx="12">
                  <c:v>0.28406448873171303</c:v>
                </c:pt>
                <c:pt idx="13">
                  <c:v>0.3976902842243985</c:v>
                </c:pt>
                <c:pt idx="14">
                  <c:v>0.51131607971708271</c:v>
                </c:pt>
                <c:pt idx="15">
                  <c:v>0.62494187520976696</c:v>
                </c:pt>
                <c:pt idx="16">
                  <c:v>0.73856767070245222</c:v>
                </c:pt>
                <c:pt idx="17">
                  <c:v>0.86080148100518894</c:v>
                </c:pt>
                <c:pt idx="18">
                  <c:v>1.0760018512564871</c:v>
                </c:pt>
                <c:pt idx="19">
                  <c:v>1.2912022215077874</c:v>
                </c:pt>
                <c:pt idx="20">
                  <c:v>1.5064025917590855</c:v>
                </c:pt>
                <c:pt idx="21">
                  <c:v>1.7216029620103821</c:v>
                </c:pt>
                <c:pt idx="22">
                  <c:v>0</c:v>
                </c:pt>
                <c:pt idx="23">
                  <c:v>0.28406448873171303</c:v>
                </c:pt>
                <c:pt idx="24">
                  <c:v>0.3976902842243985</c:v>
                </c:pt>
                <c:pt idx="25">
                  <c:v>0.51131607971708271</c:v>
                </c:pt>
                <c:pt idx="26">
                  <c:v>0.62494187520976696</c:v>
                </c:pt>
                <c:pt idx="27">
                  <c:v>0.73856767070245222</c:v>
                </c:pt>
                <c:pt idx="28">
                  <c:v>0.86080148100518894</c:v>
                </c:pt>
                <c:pt idx="29">
                  <c:v>1.0760018512564871</c:v>
                </c:pt>
                <c:pt idx="30">
                  <c:v>1.2912022215077874</c:v>
                </c:pt>
                <c:pt idx="31">
                  <c:v>1.5064025917590855</c:v>
                </c:pt>
                <c:pt idx="32">
                  <c:v>1.7216029620103821</c:v>
                </c:pt>
                <c:pt idx="33">
                  <c:v>0</c:v>
                </c:pt>
                <c:pt idx="34">
                  <c:v>0.28406448873171303</c:v>
                </c:pt>
                <c:pt idx="35">
                  <c:v>0.3976902842243985</c:v>
                </c:pt>
                <c:pt idx="36">
                  <c:v>0.51131607971708271</c:v>
                </c:pt>
                <c:pt idx="37">
                  <c:v>0.62494187520976696</c:v>
                </c:pt>
                <c:pt idx="38">
                  <c:v>0.73856767070245222</c:v>
                </c:pt>
                <c:pt idx="39">
                  <c:v>0.86080148100518894</c:v>
                </c:pt>
                <c:pt idx="40">
                  <c:v>1.0760018512564871</c:v>
                </c:pt>
                <c:pt idx="41">
                  <c:v>1.2912022215077874</c:v>
                </c:pt>
                <c:pt idx="42">
                  <c:v>1.5064025917590855</c:v>
                </c:pt>
                <c:pt idx="43">
                  <c:v>1.7216029620103821</c:v>
                </c:pt>
                <c:pt idx="44">
                  <c:v>0</c:v>
                </c:pt>
                <c:pt idx="45">
                  <c:v>0.28406448873171303</c:v>
                </c:pt>
                <c:pt idx="46">
                  <c:v>0.3976902842243985</c:v>
                </c:pt>
                <c:pt idx="47">
                  <c:v>0.51131607971708271</c:v>
                </c:pt>
                <c:pt idx="48">
                  <c:v>0.62494187520976696</c:v>
                </c:pt>
                <c:pt idx="49">
                  <c:v>0.73856767070245222</c:v>
                </c:pt>
                <c:pt idx="50">
                  <c:v>0.86080148100518894</c:v>
                </c:pt>
                <c:pt idx="51">
                  <c:v>1.0760018512564871</c:v>
                </c:pt>
                <c:pt idx="52">
                  <c:v>1.2912022215077874</c:v>
                </c:pt>
                <c:pt idx="53">
                  <c:v>1.5064025917590855</c:v>
                </c:pt>
                <c:pt idx="54">
                  <c:v>1.7216029620103821</c:v>
                </c:pt>
              </c:numCache>
            </c:numRef>
          </c:val>
        </c:ser>
        <c:ser>
          <c:idx val="1"/>
          <c:order val="1"/>
          <c:tx>
            <c:strRef>
              <c:f>'Fuel consumption'!$D$1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consumption'!$D$2:$D$67</c15:sqref>
                  </c15:fullRef>
                </c:ext>
              </c:extLst>
              <c:f>'Fuel consumption'!$D$2:$D$56</c:f>
              <c:numCache>
                <c:formatCode>General</c:formatCode>
                <c:ptCount val="55"/>
                <c:pt idx="0">
                  <c:v>0.12795342575541752</c:v>
                </c:pt>
                <c:pt idx="1">
                  <c:v>5.0063782736333766E-2</c:v>
                </c:pt>
                <c:pt idx="2">
                  <c:v>5.3991013413517822E-2</c:v>
                </c:pt>
                <c:pt idx="3">
                  <c:v>5.3682274621137803E-2</c:v>
                </c:pt>
                <c:pt idx="4">
                  <c:v>5.3812660956433146E-2</c:v>
                </c:pt>
                <c:pt idx="5">
                  <c:v>5.3646041480362068E-2</c:v>
                </c:pt>
                <c:pt idx="6">
                  <c:v>5.2874150543748923E-2</c:v>
                </c:pt>
                <c:pt idx="7">
                  <c:v>2.8796043741616876E-2</c:v>
                </c:pt>
                <c:pt idx="8">
                  <c:v>2.7449097479418282E-2</c:v>
                </c:pt>
                <c:pt idx="9">
                  <c:v>0</c:v>
                </c:pt>
                <c:pt idx="10">
                  <c:v>0</c:v>
                </c:pt>
                <c:pt idx="11">
                  <c:v>0.12795342575541752</c:v>
                </c:pt>
                <c:pt idx="12">
                  <c:v>5.0063782736333766E-2</c:v>
                </c:pt>
                <c:pt idx="13">
                  <c:v>5.3991013413517815E-2</c:v>
                </c:pt>
                <c:pt idx="14">
                  <c:v>5.3674750633555854E-2</c:v>
                </c:pt>
                <c:pt idx="15">
                  <c:v>5.381266095643316E-2</c:v>
                </c:pt>
                <c:pt idx="16">
                  <c:v>5.3543874238270867E-2</c:v>
                </c:pt>
                <c:pt idx="17">
                  <c:v>5.2838338755828308E-2</c:v>
                </c:pt>
                <c:pt idx="18">
                  <c:v>2.8796043741616876E-2</c:v>
                </c:pt>
                <c:pt idx="19">
                  <c:v>2.7449097479418282E-2</c:v>
                </c:pt>
                <c:pt idx="20">
                  <c:v>0</c:v>
                </c:pt>
                <c:pt idx="21">
                  <c:v>0</c:v>
                </c:pt>
                <c:pt idx="22">
                  <c:v>0.12795342575541752</c:v>
                </c:pt>
                <c:pt idx="23">
                  <c:v>5.004798341813349E-2</c:v>
                </c:pt>
                <c:pt idx="24">
                  <c:v>5.4059262117606102E-2</c:v>
                </c:pt>
                <c:pt idx="25">
                  <c:v>5.3658158226251709E-2</c:v>
                </c:pt>
                <c:pt idx="26">
                  <c:v>5.3785470100834856E-2</c:v>
                </c:pt>
                <c:pt idx="27">
                  <c:v>5.3646041480362068E-2</c:v>
                </c:pt>
                <c:pt idx="28">
                  <c:v>5.2838338755828308E-2</c:v>
                </c:pt>
                <c:pt idx="29">
                  <c:v>2.8796043741616876E-2</c:v>
                </c:pt>
                <c:pt idx="30">
                  <c:v>2.7449097479418282E-2</c:v>
                </c:pt>
                <c:pt idx="31">
                  <c:v>0</c:v>
                </c:pt>
                <c:pt idx="32">
                  <c:v>0</c:v>
                </c:pt>
                <c:pt idx="33">
                  <c:v>0.12795342575541752</c:v>
                </c:pt>
                <c:pt idx="34">
                  <c:v>4.9478661162093249E-2</c:v>
                </c:pt>
                <c:pt idx="35">
                  <c:v>5.4238247016717395E-2</c:v>
                </c:pt>
                <c:pt idx="36">
                  <c:v>5.357578646857921E-2</c:v>
                </c:pt>
                <c:pt idx="37">
                  <c:v>5.3558302301298238E-2</c:v>
                </c:pt>
                <c:pt idx="38">
                  <c:v>5.3163879796841847E-2</c:v>
                </c:pt>
                <c:pt idx="39">
                  <c:v>5.2521152445152423E-2</c:v>
                </c:pt>
                <c:pt idx="40">
                  <c:v>2.8499761824513348E-2</c:v>
                </c:pt>
                <c:pt idx="41">
                  <c:v>2.7449097479418282E-2</c:v>
                </c:pt>
                <c:pt idx="42">
                  <c:v>0</c:v>
                </c:pt>
                <c:pt idx="43">
                  <c:v>0.85652565282451698</c:v>
                </c:pt>
                <c:pt idx="44">
                  <c:v>0.12795342575541752</c:v>
                </c:pt>
                <c:pt idx="45">
                  <c:v>4.9453025242394935E-2</c:v>
                </c:pt>
                <c:pt idx="46">
                  <c:v>5.3716367395562806E-2</c:v>
                </c:pt>
                <c:pt idx="47">
                  <c:v>5.3106978347920601E-2</c:v>
                </c:pt>
                <c:pt idx="48">
                  <c:v>5.3000024972812379E-2</c:v>
                </c:pt>
                <c:pt idx="49">
                  <c:v>5.2501656996599734E-2</c:v>
                </c:pt>
                <c:pt idx="50">
                  <c:v>5.1973093834713248E-2</c:v>
                </c:pt>
                <c:pt idx="51">
                  <c:v>2.8295466194679184E-2</c:v>
                </c:pt>
                <c:pt idx="52">
                  <c:v>2.7449097479418282E-2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'Fuel consumption'!$E$1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consumption'!$E$2:$E$67</c15:sqref>
                  </c15:fullRef>
                </c:ext>
              </c:extLst>
              <c:f>'Fuel consumption'!$E$2:$E$56</c:f>
              <c:numCache>
                <c:formatCode>General</c:formatCode>
                <c:ptCount val="55"/>
                <c:pt idx="0">
                  <c:v>0</c:v>
                </c:pt>
                <c:pt idx="1">
                  <c:v>12.464607519724579</c:v>
                </c:pt>
                <c:pt idx="2">
                  <c:v>14.191684578226726</c:v>
                </c:pt>
                <c:pt idx="3">
                  <c:v>13.761332791766144</c:v>
                </c:pt>
                <c:pt idx="4">
                  <c:v>11.758858513141636</c:v>
                </c:pt>
                <c:pt idx="5">
                  <c:v>10.6679060826387</c:v>
                </c:pt>
                <c:pt idx="6">
                  <c:v>9.2385033033071746</c:v>
                </c:pt>
                <c:pt idx="7">
                  <c:v>7.110815741955971</c:v>
                </c:pt>
                <c:pt idx="8">
                  <c:v>5.8343004663209754</c:v>
                </c:pt>
                <c:pt idx="9">
                  <c:v>2.2616407998953623</c:v>
                </c:pt>
                <c:pt idx="10">
                  <c:v>1.6910484391918319</c:v>
                </c:pt>
                <c:pt idx="11">
                  <c:v>0</c:v>
                </c:pt>
                <c:pt idx="12">
                  <c:v>12.464607519724579</c:v>
                </c:pt>
                <c:pt idx="13">
                  <c:v>14.193250478191297</c:v>
                </c:pt>
                <c:pt idx="14">
                  <c:v>13.785361062569267</c:v>
                </c:pt>
                <c:pt idx="15">
                  <c:v>11.758858513141636</c:v>
                </c:pt>
                <c:pt idx="16">
                  <c:v>10.6679060826387</c:v>
                </c:pt>
                <c:pt idx="17">
                  <c:v>9.2460721029047317</c:v>
                </c:pt>
                <c:pt idx="18">
                  <c:v>7.113250259108713</c:v>
                </c:pt>
                <c:pt idx="19">
                  <c:v>5.8545503166718706</c:v>
                </c:pt>
                <c:pt idx="20">
                  <c:v>4.0438109718140796</c:v>
                </c:pt>
                <c:pt idx="21">
                  <c:v>3.202407321387903</c:v>
                </c:pt>
                <c:pt idx="22">
                  <c:v>0</c:v>
                </c:pt>
                <c:pt idx="23">
                  <c:v>12.464607519724579</c:v>
                </c:pt>
                <c:pt idx="24">
                  <c:v>14.194915059720486</c:v>
                </c:pt>
                <c:pt idx="25">
                  <c:v>13.747155921149773</c:v>
                </c:pt>
                <c:pt idx="26">
                  <c:v>11.758858513141636</c:v>
                </c:pt>
                <c:pt idx="27">
                  <c:v>10.6679060826387</c:v>
                </c:pt>
                <c:pt idx="28">
                  <c:v>9.189571741320929</c:v>
                </c:pt>
                <c:pt idx="29">
                  <c:v>7.091355379960766</c:v>
                </c:pt>
                <c:pt idx="30">
                  <c:v>5.8441568458679241</c:v>
                </c:pt>
                <c:pt idx="31">
                  <c:v>2.2528890622609135</c:v>
                </c:pt>
                <c:pt idx="32">
                  <c:v>1.6910484391918319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0.84763359709658892</c:v>
                </c:pt>
                <c:pt idx="49">
                  <c:v>4.7160267378182308</c:v>
                </c:pt>
                <c:pt idx="50">
                  <c:v>4.5926343026113079</c:v>
                </c:pt>
                <c:pt idx="51">
                  <c:v>3.5665714907278598</c:v>
                </c:pt>
                <c:pt idx="52">
                  <c:v>2.7198208396270687</c:v>
                </c:pt>
                <c:pt idx="53">
                  <c:v>1.8204580743790189</c:v>
                </c:pt>
                <c:pt idx="54">
                  <c:v>1.4213121366684773</c:v>
                </c:pt>
              </c:numCache>
            </c:numRef>
          </c:val>
        </c:ser>
        <c:ser>
          <c:idx val="3"/>
          <c:order val="3"/>
          <c:tx>
            <c:strRef>
              <c:f>'Fuel consumption'!$F$1</c:f>
              <c:strCache>
                <c:ptCount val="1"/>
                <c:pt idx="0">
                  <c:v>COKE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consumption'!$F$2:$F$67</c15:sqref>
                  </c15:fullRef>
                </c:ext>
              </c:extLst>
              <c:f>'Fuel consumption'!$F$2:$F$56</c:f>
              <c:numCache>
                <c:formatCode>General</c:formatCode>
                <c:ptCount val="55"/>
                <c:pt idx="0">
                  <c:v>0</c:v>
                </c:pt>
                <c:pt idx="1">
                  <c:v>0.50988686181075549</c:v>
                </c:pt>
                <c:pt idx="2">
                  <c:v>0.50988686181075549</c:v>
                </c:pt>
                <c:pt idx="3">
                  <c:v>0.50988686181075549</c:v>
                </c:pt>
                <c:pt idx="4">
                  <c:v>0.50988686181075549</c:v>
                </c:pt>
                <c:pt idx="5">
                  <c:v>0.50988686181075549</c:v>
                </c:pt>
                <c:pt idx="6">
                  <c:v>0.50988686181075549</c:v>
                </c:pt>
                <c:pt idx="7">
                  <c:v>0.49735681018833661</c:v>
                </c:pt>
                <c:pt idx="8">
                  <c:v>0.49735681018833661</c:v>
                </c:pt>
                <c:pt idx="9">
                  <c:v>0.49735681018833661</c:v>
                </c:pt>
                <c:pt idx="10">
                  <c:v>0.49735681018833661</c:v>
                </c:pt>
                <c:pt idx="11">
                  <c:v>0</c:v>
                </c:pt>
                <c:pt idx="12">
                  <c:v>0.50988686181075549</c:v>
                </c:pt>
                <c:pt idx="13">
                  <c:v>0.50988686181075549</c:v>
                </c:pt>
                <c:pt idx="14">
                  <c:v>0.50988686181075549</c:v>
                </c:pt>
                <c:pt idx="15">
                  <c:v>0.50988686181075549</c:v>
                </c:pt>
                <c:pt idx="16">
                  <c:v>0.50988686181075549</c:v>
                </c:pt>
                <c:pt idx="17">
                  <c:v>0.50988686181075549</c:v>
                </c:pt>
                <c:pt idx="18">
                  <c:v>0.49735681018833661</c:v>
                </c:pt>
                <c:pt idx="19">
                  <c:v>0.49735681018833661</c:v>
                </c:pt>
                <c:pt idx="20">
                  <c:v>0.49735681018833661</c:v>
                </c:pt>
                <c:pt idx="21">
                  <c:v>0.49097945597912401</c:v>
                </c:pt>
                <c:pt idx="22">
                  <c:v>0</c:v>
                </c:pt>
                <c:pt idx="23">
                  <c:v>0.50988686181075549</c:v>
                </c:pt>
                <c:pt idx="24">
                  <c:v>0.50988686181075549</c:v>
                </c:pt>
                <c:pt idx="25">
                  <c:v>0.50988686181075549</c:v>
                </c:pt>
                <c:pt idx="26">
                  <c:v>0.50988686181075549</c:v>
                </c:pt>
                <c:pt idx="27">
                  <c:v>0.50988686181075549</c:v>
                </c:pt>
                <c:pt idx="28">
                  <c:v>0.50988686181075549</c:v>
                </c:pt>
                <c:pt idx="29">
                  <c:v>0.49735681018833661</c:v>
                </c:pt>
                <c:pt idx="30">
                  <c:v>0.49735681018833661</c:v>
                </c:pt>
                <c:pt idx="31">
                  <c:v>0.49735681018833661</c:v>
                </c:pt>
                <c:pt idx="32">
                  <c:v>0.48211017131835709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0.50988686181075549</c:v>
                </c:pt>
                <c:pt idx="46">
                  <c:v>0.50988686181075549</c:v>
                </c:pt>
                <c:pt idx="47">
                  <c:v>0.50988686181075549</c:v>
                </c:pt>
                <c:pt idx="48">
                  <c:v>0.50988686181075549</c:v>
                </c:pt>
                <c:pt idx="49">
                  <c:v>0.50988686181075549</c:v>
                </c:pt>
                <c:pt idx="50">
                  <c:v>0.50988686181075549</c:v>
                </c:pt>
                <c:pt idx="51">
                  <c:v>0.49735681018833661</c:v>
                </c:pt>
                <c:pt idx="52">
                  <c:v>0.49735681018833661</c:v>
                </c:pt>
                <c:pt idx="53">
                  <c:v>0.49735681018833661</c:v>
                </c:pt>
                <c:pt idx="54">
                  <c:v>0.49097945597912401</c:v>
                </c:pt>
              </c:numCache>
            </c:numRef>
          </c:val>
        </c:ser>
        <c:ser>
          <c:idx val="4"/>
          <c:order val="4"/>
          <c:tx>
            <c:strRef>
              <c:f>'Fuel consumption'!$G$1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consumption'!$G$2:$G$67</c15:sqref>
                  </c15:fullRef>
                </c:ext>
              </c:extLst>
              <c:f>'Fuel consumption'!$G$2:$G$56</c:f>
              <c:numCache>
                <c:formatCode>General</c:formatCode>
                <c:ptCount val="55"/>
                <c:pt idx="0">
                  <c:v>0</c:v>
                </c:pt>
                <c:pt idx="1">
                  <c:v>0.79471999999999954</c:v>
                </c:pt>
                <c:pt idx="2">
                  <c:v>0.79290555555555597</c:v>
                </c:pt>
                <c:pt idx="3">
                  <c:v>0.79109111111111152</c:v>
                </c:pt>
                <c:pt idx="4">
                  <c:v>0.78927666666666707</c:v>
                </c:pt>
                <c:pt idx="5">
                  <c:v>0.7874625000000004</c:v>
                </c:pt>
                <c:pt idx="6">
                  <c:v>0.78564805555555606</c:v>
                </c:pt>
                <c:pt idx="7">
                  <c:v>0.78156555555555551</c:v>
                </c:pt>
                <c:pt idx="8">
                  <c:v>0.77748333333333208</c:v>
                </c:pt>
                <c:pt idx="9">
                  <c:v>0.77380916666666533</c:v>
                </c:pt>
                <c:pt idx="10">
                  <c:v>0.77013499999999868</c:v>
                </c:pt>
                <c:pt idx="11">
                  <c:v>0</c:v>
                </c:pt>
                <c:pt idx="12">
                  <c:v>0.79471999999999954</c:v>
                </c:pt>
                <c:pt idx="13">
                  <c:v>0.79290555555555597</c:v>
                </c:pt>
                <c:pt idx="14">
                  <c:v>0.79109111111111152</c:v>
                </c:pt>
                <c:pt idx="15">
                  <c:v>0.78927666666666707</c:v>
                </c:pt>
                <c:pt idx="16">
                  <c:v>0.7874625000000004</c:v>
                </c:pt>
                <c:pt idx="17">
                  <c:v>0.78564805555555606</c:v>
                </c:pt>
                <c:pt idx="18">
                  <c:v>0.7815655555555554</c:v>
                </c:pt>
                <c:pt idx="19">
                  <c:v>0.77748333333333164</c:v>
                </c:pt>
                <c:pt idx="20">
                  <c:v>0.77380916666666522</c:v>
                </c:pt>
                <c:pt idx="21">
                  <c:v>0.77013499999999868</c:v>
                </c:pt>
                <c:pt idx="22">
                  <c:v>0</c:v>
                </c:pt>
                <c:pt idx="23">
                  <c:v>0.79471999999999976</c:v>
                </c:pt>
                <c:pt idx="24">
                  <c:v>0.7929055555555562</c:v>
                </c:pt>
                <c:pt idx="25">
                  <c:v>0.79109111111111174</c:v>
                </c:pt>
                <c:pt idx="26">
                  <c:v>0.78927666666666729</c:v>
                </c:pt>
                <c:pt idx="27">
                  <c:v>0.78746250000000051</c:v>
                </c:pt>
                <c:pt idx="28">
                  <c:v>0.78564805555555617</c:v>
                </c:pt>
                <c:pt idx="29">
                  <c:v>0.78156555555555474</c:v>
                </c:pt>
                <c:pt idx="30">
                  <c:v>0.77748333333333186</c:v>
                </c:pt>
                <c:pt idx="31">
                  <c:v>0.77380916666666644</c:v>
                </c:pt>
                <c:pt idx="32">
                  <c:v>0.77013499999999968</c:v>
                </c:pt>
                <c:pt idx="33">
                  <c:v>0</c:v>
                </c:pt>
                <c:pt idx="34">
                  <c:v>0.79471999999999898</c:v>
                </c:pt>
                <c:pt idx="35">
                  <c:v>0.79290555555555364</c:v>
                </c:pt>
                <c:pt idx="36">
                  <c:v>0.7910911111111093</c:v>
                </c:pt>
                <c:pt idx="37">
                  <c:v>0.78927666666666485</c:v>
                </c:pt>
                <c:pt idx="38">
                  <c:v>0.78746249999999829</c:v>
                </c:pt>
                <c:pt idx="39">
                  <c:v>0.78564805555555361</c:v>
                </c:pt>
                <c:pt idx="40">
                  <c:v>0.78156555555555274</c:v>
                </c:pt>
                <c:pt idx="41">
                  <c:v>0.77748333333333164</c:v>
                </c:pt>
                <c:pt idx="42">
                  <c:v>0.77380916666666644</c:v>
                </c:pt>
                <c:pt idx="43">
                  <c:v>0.7701349999999999</c:v>
                </c:pt>
                <c:pt idx="44">
                  <c:v>0</c:v>
                </c:pt>
                <c:pt idx="45">
                  <c:v>0.79471999999999976</c:v>
                </c:pt>
                <c:pt idx="46">
                  <c:v>0.79290555555555675</c:v>
                </c:pt>
                <c:pt idx="47">
                  <c:v>0.79109111111111219</c:v>
                </c:pt>
                <c:pt idx="48">
                  <c:v>0.78927666666666774</c:v>
                </c:pt>
                <c:pt idx="49">
                  <c:v>0.78746250000000095</c:v>
                </c:pt>
                <c:pt idx="50">
                  <c:v>0.7856480555555565</c:v>
                </c:pt>
                <c:pt idx="51">
                  <c:v>0.78156555555555762</c:v>
                </c:pt>
                <c:pt idx="52">
                  <c:v>0.7774833333333323</c:v>
                </c:pt>
                <c:pt idx="53">
                  <c:v>0.77380916666666666</c:v>
                </c:pt>
                <c:pt idx="54">
                  <c:v>0.77013500000000001</c:v>
                </c:pt>
              </c:numCache>
            </c:numRef>
          </c:val>
        </c:ser>
        <c:ser>
          <c:idx val="5"/>
          <c:order val="5"/>
          <c:tx>
            <c:strRef>
              <c:f>'Fuel consumption'!$H$1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consumption'!$H$2:$H$67</c15:sqref>
                  </c15:fullRef>
                </c:ext>
              </c:extLst>
              <c:f>'Fuel consumption'!$H$2:$H$56</c:f>
              <c:numCache>
                <c:formatCode>General</c:formatCode>
                <c:ptCount val="55"/>
                <c:pt idx="0">
                  <c:v>2.6010256426021927</c:v>
                </c:pt>
                <c:pt idx="1">
                  <c:v>0.96157259025459363</c:v>
                </c:pt>
                <c:pt idx="2">
                  <c:v>0.97349765993489878</c:v>
                </c:pt>
                <c:pt idx="3">
                  <c:v>0.95156554987228537</c:v>
                </c:pt>
                <c:pt idx="4">
                  <c:v>0.34321876802616341</c:v>
                </c:pt>
                <c:pt idx="5">
                  <c:v>0.32737140067469334</c:v>
                </c:pt>
                <c:pt idx="6">
                  <c:v>0.29161202673481323</c:v>
                </c:pt>
                <c:pt idx="7">
                  <c:v>0.19853442307493491</c:v>
                </c:pt>
                <c:pt idx="8">
                  <c:v>5.8611844751531774E-3</c:v>
                </c:pt>
                <c:pt idx="9">
                  <c:v>0</c:v>
                </c:pt>
                <c:pt idx="10">
                  <c:v>0</c:v>
                </c:pt>
                <c:pt idx="11">
                  <c:v>2.6010256426021927</c:v>
                </c:pt>
                <c:pt idx="12">
                  <c:v>0.96157259025459363</c:v>
                </c:pt>
                <c:pt idx="13">
                  <c:v>0.98468002282404854</c:v>
                </c:pt>
                <c:pt idx="14">
                  <c:v>0.96348919978520897</c:v>
                </c:pt>
                <c:pt idx="15">
                  <c:v>0.34321876802616341</c:v>
                </c:pt>
                <c:pt idx="16">
                  <c:v>0.32737140067469334</c:v>
                </c:pt>
                <c:pt idx="17">
                  <c:v>0.29161202673481323</c:v>
                </c:pt>
                <c:pt idx="18">
                  <c:v>0.19853442307493491</c:v>
                </c:pt>
                <c:pt idx="19">
                  <c:v>5.8611844751531774E-3</c:v>
                </c:pt>
                <c:pt idx="20">
                  <c:v>0.72089598529432564</c:v>
                </c:pt>
                <c:pt idx="21">
                  <c:v>0.79686178167074095</c:v>
                </c:pt>
                <c:pt idx="22">
                  <c:v>2.6010256426021927</c:v>
                </c:pt>
                <c:pt idx="23">
                  <c:v>0.95796447949767827</c:v>
                </c:pt>
                <c:pt idx="24">
                  <c:v>0.93926642570603369</c:v>
                </c:pt>
                <c:pt idx="25">
                  <c:v>0.74749396185108974</c:v>
                </c:pt>
                <c:pt idx="26">
                  <c:v>0.27798118966558871</c:v>
                </c:pt>
                <c:pt idx="27">
                  <c:v>0.27246249558537283</c:v>
                </c:pt>
                <c:pt idx="28">
                  <c:v>0.22237449146778784</c:v>
                </c:pt>
                <c:pt idx="29">
                  <c:v>0.15016455436483034</c:v>
                </c:pt>
                <c:pt idx="30">
                  <c:v>5.8611844751531774E-3</c:v>
                </c:pt>
                <c:pt idx="31">
                  <c:v>0</c:v>
                </c:pt>
                <c:pt idx="32">
                  <c:v>0</c:v>
                </c:pt>
                <c:pt idx="33">
                  <c:v>2.6010256426021927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2.6010256426021927</c:v>
                </c:pt>
                <c:pt idx="45">
                  <c:v>1.0258655220997657</c:v>
                </c:pt>
                <c:pt idx="46">
                  <c:v>0.9838369076631952</c:v>
                </c:pt>
                <c:pt idx="47">
                  <c:v>0.96157930440367334</c:v>
                </c:pt>
                <c:pt idx="48">
                  <c:v>0.34066033927852923</c:v>
                </c:pt>
                <c:pt idx="49">
                  <c:v>0.32915238118503326</c:v>
                </c:pt>
                <c:pt idx="50">
                  <c:v>0.28989373229132742</c:v>
                </c:pt>
                <c:pt idx="51">
                  <c:v>0.18638749129449245</c:v>
                </c:pt>
                <c:pt idx="52">
                  <c:v>6.2954169428334535E-3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6"/>
          <c:order val="6"/>
          <c:tx>
            <c:strRef>
              <c:f>'Fuel consumption'!$I$1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consumption'!$I$2:$I$67</c15:sqref>
                  </c15:fullRef>
                </c:ext>
              </c:extLst>
              <c:f>'Fuel consumption'!$I$2:$I$56</c:f>
              <c:numCache>
                <c:formatCode>General</c:formatCode>
                <c:ptCount val="55"/>
                <c:pt idx="0">
                  <c:v>0.5555945769230759</c:v>
                </c:pt>
                <c:pt idx="1">
                  <c:v>1.884093664118851</c:v>
                </c:pt>
                <c:pt idx="2">
                  <c:v>1.88361683421847</c:v>
                </c:pt>
                <c:pt idx="3">
                  <c:v>1.883133746422831</c:v>
                </c:pt>
                <c:pt idx="4">
                  <c:v>1.88264757423332</c:v>
                </c:pt>
                <c:pt idx="5">
                  <c:v>1.8821717801036837</c:v>
                </c:pt>
                <c:pt idx="6">
                  <c:v>1.8817055657216237</c:v>
                </c:pt>
                <c:pt idx="7">
                  <c:v>1.8479188898388126</c:v>
                </c:pt>
                <c:pt idx="8">
                  <c:v>1.7677928766169753</c:v>
                </c:pt>
                <c:pt idx="9">
                  <c:v>1.7668778713540061</c:v>
                </c:pt>
                <c:pt idx="10">
                  <c:v>1.766007674783169</c:v>
                </c:pt>
                <c:pt idx="11">
                  <c:v>0.5555945769230759</c:v>
                </c:pt>
                <c:pt idx="12">
                  <c:v>1.884093664118851</c:v>
                </c:pt>
                <c:pt idx="13">
                  <c:v>1.88361683421847</c:v>
                </c:pt>
                <c:pt idx="14">
                  <c:v>1.883133746422831</c:v>
                </c:pt>
                <c:pt idx="15">
                  <c:v>1.88264757423332</c:v>
                </c:pt>
                <c:pt idx="16">
                  <c:v>1.8821717801036837</c:v>
                </c:pt>
                <c:pt idx="17">
                  <c:v>1.8817055657216237</c:v>
                </c:pt>
                <c:pt idx="18">
                  <c:v>1.8479188898388126</c:v>
                </c:pt>
                <c:pt idx="19">
                  <c:v>1.7677928766169753</c:v>
                </c:pt>
                <c:pt idx="20">
                  <c:v>1.7668778713540061</c:v>
                </c:pt>
                <c:pt idx="21">
                  <c:v>1.7509228051248018</c:v>
                </c:pt>
                <c:pt idx="22">
                  <c:v>0.5555945769230759</c:v>
                </c:pt>
                <c:pt idx="23">
                  <c:v>1.884093664118851</c:v>
                </c:pt>
                <c:pt idx="24">
                  <c:v>1.88361683421847</c:v>
                </c:pt>
                <c:pt idx="25">
                  <c:v>1.883133746422831</c:v>
                </c:pt>
                <c:pt idx="26">
                  <c:v>1.88264757423332</c:v>
                </c:pt>
                <c:pt idx="27">
                  <c:v>1.8821717801036837</c:v>
                </c:pt>
                <c:pt idx="28">
                  <c:v>1.8817055657216237</c:v>
                </c:pt>
                <c:pt idx="29">
                  <c:v>1.8479188898388126</c:v>
                </c:pt>
                <c:pt idx="30">
                  <c:v>1.7677928766169753</c:v>
                </c:pt>
                <c:pt idx="31">
                  <c:v>1.7668778713540061</c:v>
                </c:pt>
                <c:pt idx="32">
                  <c:v>1.6955027606619584</c:v>
                </c:pt>
                <c:pt idx="33">
                  <c:v>0.5555945769230759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0.44094807692307647</c:v>
                </c:pt>
                <c:pt idx="45">
                  <c:v>7.2435984350241496</c:v>
                </c:pt>
                <c:pt idx="46">
                  <c:v>8.2331339190456436</c:v>
                </c:pt>
                <c:pt idx="47">
                  <c:v>9.2190668104819906</c:v>
                </c:pt>
                <c:pt idx="48">
                  <c:v>10.204981648560791</c:v>
                </c:pt>
                <c:pt idx="49">
                  <c:v>11.190877025791689</c:v>
                </c:pt>
                <c:pt idx="50">
                  <c:v>12.17681752319567</c:v>
                </c:pt>
                <c:pt idx="51">
                  <c:v>12.179019339698435</c:v>
                </c:pt>
                <c:pt idx="52">
                  <c:v>12.180972214690978</c:v>
                </c:pt>
                <c:pt idx="53">
                  <c:v>12.183986989976713</c:v>
                </c:pt>
                <c:pt idx="54">
                  <c:v>12.186626506024092</c:v>
                </c:pt>
              </c:numCache>
            </c:numRef>
          </c:val>
        </c:ser>
        <c:ser>
          <c:idx val="7"/>
          <c:order val="7"/>
          <c:tx>
            <c:strRef>
              <c:f>'Fuel consumption'!$J$1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consumption'!$J$2:$J$67</c15:sqref>
                  </c15:fullRef>
                </c:ext>
              </c:extLst>
              <c:f>'Fuel consumption'!$J$2:$J$56</c:f>
              <c:numCache>
                <c:formatCode>General</c:formatCode>
                <c:ptCount val="55"/>
                <c:pt idx="0">
                  <c:v>32.666666666666558</c:v>
                </c:pt>
                <c:pt idx="1">
                  <c:v>1.8382544083910985</c:v>
                </c:pt>
                <c:pt idx="2">
                  <c:v>0.28493017795725467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2.063988095238097E-3</c:v>
                </c:pt>
                <c:pt idx="7">
                  <c:v>2.063988095238097E-3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32.666666666666579</c:v>
                </c:pt>
                <c:pt idx="12">
                  <c:v>1.8382544083910917</c:v>
                </c:pt>
                <c:pt idx="13">
                  <c:v>0.2734523292181858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2.063988095238097E-3</c:v>
                </c:pt>
                <c:pt idx="18">
                  <c:v>2.063988095238097E-3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32.666666666666579</c:v>
                </c:pt>
                <c:pt idx="23">
                  <c:v>1.839415246609069</c:v>
                </c:pt>
                <c:pt idx="24">
                  <c:v>0.28099955465372883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2.063988095238097E-3</c:v>
                </c:pt>
                <c:pt idx="29">
                  <c:v>2.063988095238097E-3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32.666666666666558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32.666666666666565</c:v>
                </c:pt>
                <c:pt idx="45">
                  <c:v>23.566666666666606</c:v>
                </c:pt>
                <c:pt idx="46">
                  <c:v>18.876666666666654</c:v>
                </c:pt>
                <c:pt idx="47">
                  <c:v>14.186666666666664</c:v>
                </c:pt>
                <c:pt idx="48">
                  <c:v>9.4966666666666484</c:v>
                </c:pt>
                <c:pt idx="49">
                  <c:v>4.8066666666666631</c:v>
                </c:pt>
                <c:pt idx="50">
                  <c:v>0.11666666666666639</c:v>
                </c:pt>
                <c:pt idx="51">
                  <c:v>0.11666666666666654</c:v>
                </c:pt>
                <c:pt idx="52">
                  <c:v>0.11666666666666638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'Fuel consumption'!$K$1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'Fuel consumption'!$A$2:$B$67</c15:sqref>
                  </c15:fullRef>
                </c:ext>
              </c:extLst>
              <c:f>'Fuel consumption'!$A$2:$B$56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consumption'!$K$2:$K$67</c15:sqref>
                  </c15:fullRef>
                </c:ext>
              </c:extLst>
              <c:f>'Fuel consumption'!$K$2:$K$56</c:f>
              <c:numCache>
                <c:formatCode>General</c:formatCode>
                <c:ptCount val="55"/>
                <c:pt idx="0">
                  <c:v>1.8494021038816972</c:v>
                </c:pt>
                <c:pt idx="1">
                  <c:v>3.5936227374372152</c:v>
                </c:pt>
                <c:pt idx="2">
                  <c:v>3.7671830467725487</c:v>
                </c:pt>
                <c:pt idx="3">
                  <c:v>3.7477810119625938</c:v>
                </c:pt>
                <c:pt idx="4">
                  <c:v>5.0334328009160112</c:v>
                </c:pt>
                <c:pt idx="5">
                  <c:v>5.0137811763774449</c:v>
                </c:pt>
                <c:pt idx="6">
                  <c:v>4.9649307609976141</c:v>
                </c:pt>
                <c:pt idx="7">
                  <c:v>4.8617721364969242</c:v>
                </c:pt>
                <c:pt idx="8">
                  <c:v>4.4039397824067823</c:v>
                </c:pt>
                <c:pt idx="9">
                  <c:v>3.5663566432387537</c:v>
                </c:pt>
                <c:pt idx="10">
                  <c:v>2.7474252320976351</c:v>
                </c:pt>
                <c:pt idx="11">
                  <c:v>1.8494021038816972</c:v>
                </c:pt>
                <c:pt idx="12">
                  <c:v>3.5936227374372147</c:v>
                </c:pt>
                <c:pt idx="13">
                  <c:v>3.7130948657577703</c:v>
                </c:pt>
                <c:pt idx="14">
                  <c:v>3.693506649602893</c:v>
                </c:pt>
                <c:pt idx="15">
                  <c:v>5.0334328009160103</c:v>
                </c:pt>
                <c:pt idx="16">
                  <c:v>5.0137095933340898</c:v>
                </c:pt>
                <c:pt idx="17">
                  <c:v>4.9654147787336695</c:v>
                </c:pt>
                <c:pt idx="18">
                  <c:v>4.8726573713263059</c:v>
                </c:pt>
                <c:pt idx="19">
                  <c:v>4.4053104059227577</c:v>
                </c:pt>
                <c:pt idx="20">
                  <c:v>3.1318804162126712</c:v>
                </c:pt>
                <c:pt idx="21">
                  <c:v>2.6652737102700539</c:v>
                </c:pt>
                <c:pt idx="22">
                  <c:v>1.8494021038816972</c:v>
                </c:pt>
                <c:pt idx="23">
                  <c:v>3.6178154055356511</c:v>
                </c:pt>
                <c:pt idx="24">
                  <c:v>3.7427810661545768</c:v>
                </c:pt>
                <c:pt idx="25">
                  <c:v>4.5732312554947647</c:v>
                </c:pt>
                <c:pt idx="26">
                  <c:v>5.1164460058627093</c:v>
                </c:pt>
                <c:pt idx="27">
                  <c:v>5.0971192054912375</c:v>
                </c:pt>
                <c:pt idx="28">
                  <c:v>5.0499437777742449</c:v>
                </c:pt>
                <c:pt idx="29">
                  <c:v>4.9440988808461954</c:v>
                </c:pt>
                <c:pt idx="30">
                  <c:v>4.4603283146242987</c:v>
                </c:pt>
                <c:pt idx="31">
                  <c:v>3.9325044095680259</c:v>
                </c:pt>
                <c:pt idx="32">
                  <c:v>3.7220886211574435</c:v>
                </c:pt>
                <c:pt idx="33">
                  <c:v>1.8494021038816972</c:v>
                </c:pt>
                <c:pt idx="34">
                  <c:v>14.801354906116497</c:v>
                </c:pt>
                <c:pt idx="35">
                  <c:v>17.273858886836742</c:v>
                </c:pt>
                <c:pt idx="36">
                  <c:v>16.589207236464198</c:v>
                </c:pt>
                <c:pt idx="37">
                  <c:v>15.754318545044395</c:v>
                </c:pt>
                <c:pt idx="38">
                  <c:v>15.332450570263465</c:v>
                </c:pt>
                <c:pt idx="39">
                  <c:v>14.230910077136992</c:v>
                </c:pt>
                <c:pt idx="40">
                  <c:v>13.039032858145664</c:v>
                </c:pt>
                <c:pt idx="41">
                  <c:v>10.360032062866679</c:v>
                </c:pt>
                <c:pt idx="42">
                  <c:v>5.9183691058955992</c:v>
                </c:pt>
                <c:pt idx="43">
                  <c:v>5.1812321198763307</c:v>
                </c:pt>
                <c:pt idx="44">
                  <c:v>1.8494021038816972</c:v>
                </c:pt>
                <c:pt idx="45">
                  <c:v>2.6356046702992111</c:v>
                </c:pt>
                <c:pt idx="46">
                  <c:v>2.9643912873647538</c:v>
                </c:pt>
                <c:pt idx="47">
                  <c:v>2.939238106384372</c:v>
                </c:pt>
                <c:pt idx="48">
                  <c:v>4.2586494057657545</c:v>
                </c:pt>
                <c:pt idx="49">
                  <c:v>4.6706248309090652</c:v>
                </c:pt>
                <c:pt idx="50">
                  <c:v>5.1853056692488657</c:v>
                </c:pt>
                <c:pt idx="51">
                  <c:v>5.054209245586418</c:v>
                </c:pt>
                <c:pt idx="52">
                  <c:v>4.5638959427798094</c:v>
                </c:pt>
                <c:pt idx="53">
                  <c:v>3.4333432665670802</c:v>
                </c:pt>
                <c:pt idx="54">
                  <c:v>3.0424836010595748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4116592"/>
        <c:axId val="474118832"/>
      </c:barChart>
      <c:catAx>
        <c:axId val="47411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18832"/>
        <c:crosses val="autoZero"/>
        <c:auto val="1"/>
        <c:lblAlgn val="ctr"/>
        <c:lblOffset val="100"/>
        <c:noMultiLvlLbl val="0"/>
      </c:catAx>
      <c:valAx>
        <c:axId val="47411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11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'Heat storage'!$A$3:$B$62</c:f>
              <c:multiLvlStrCache>
                <c:ptCount val="50"/>
                <c:lvl>
                  <c:pt idx="0">
                    <c:v>2020</c:v>
                  </c:pt>
                  <c:pt idx="1">
                    <c:v>2022</c:v>
                  </c:pt>
                  <c:pt idx="2">
                    <c:v>2024</c:v>
                  </c:pt>
                  <c:pt idx="3">
                    <c:v>2026</c:v>
                  </c:pt>
                  <c:pt idx="4">
                    <c:v>2028</c:v>
                  </c:pt>
                  <c:pt idx="5">
                    <c:v>2030</c:v>
                  </c:pt>
                  <c:pt idx="6">
                    <c:v>2035</c:v>
                  </c:pt>
                  <c:pt idx="7">
                    <c:v>2040</c:v>
                  </c:pt>
                  <c:pt idx="8">
                    <c:v>2045</c:v>
                  </c:pt>
                  <c:pt idx="9">
                    <c:v>2050</c:v>
                  </c:pt>
                  <c:pt idx="10">
                    <c:v>2020</c:v>
                  </c:pt>
                  <c:pt idx="11">
                    <c:v>2022</c:v>
                  </c:pt>
                  <c:pt idx="12">
                    <c:v>2024</c:v>
                  </c:pt>
                  <c:pt idx="13">
                    <c:v>2026</c:v>
                  </c:pt>
                  <c:pt idx="14">
                    <c:v>2028</c:v>
                  </c:pt>
                  <c:pt idx="15">
                    <c:v>2030</c:v>
                  </c:pt>
                  <c:pt idx="16">
                    <c:v>2035</c:v>
                  </c:pt>
                  <c:pt idx="17">
                    <c:v>2040</c:v>
                  </c:pt>
                  <c:pt idx="18">
                    <c:v>2045</c:v>
                  </c:pt>
                  <c:pt idx="19">
                    <c:v>2050</c:v>
                  </c:pt>
                  <c:pt idx="20">
                    <c:v>2020</c:v>
                  </c:pt>
                  <c:pt idx="21">
                    <c:v>2022</c:v>
                  </c:pt>
                  <c:pt idx="22">
                    <c:v>2024</c:v>
                  </c:pt>
                  <c:pt idx="23">
                    <c:v>2026</c:v>
                  </c:pt>
                  <c:pt idx="24">
                    <c:v>2028</c:v>
                  </c:pt>
                  <c:pt idx="25">
                    <c:v>2030</c:v>
                  </c:pt>
                  <c:pt idx="26">
                    <c:v>2035</c:v>
                  </c:pt>
                  <c:pt idx="27">
                    <c:v>2040</c:v>
                  </c:pt>
                  <c:pt idx="28">
                    <c:v>2045</c:v>
                  </c:pt>
                  <c:pt idx="29">
                    <c:v>2050</c:v>
                  </c:pt>
                  <c:pt idx="30">
                    <c:v>2020</c:v>
                  </c:pt>
                  <c:pt idx="31">
                    <c:v>2022</c:v>
                  </c:pt>
                  <c:pt idx="32">
                    <c:v>2024</c:v>
                  </c:pt>
                  <c:pt idx="33">
                    <c:v>2026</c:v>
                  </c:pt>
                  <c:pt idx="34">
                    <c:v>2028</c:v>
                  </c:pt>
                  <c:pt idx="35">
                    <c:v>2030</c:v>
                  </c:pt>
                  <c:pt idx="36">
                    <c:v>2035</c:v>
                  </c:pt>
                  <c:pt idx="37">
                    <c:v>2040</c:v>
                  </c:pt>
                  <c:pt idx="38">
                    <c:v>2045</c:v>
                  </c:pt>
                  <c:pt idx="39">
                    <c:v>2050</c:v>
                  </c:pt>
                  <c:pt idx="40">
                    <c:v>2020</c:v>
                  </c:pt>
                  <c:pt idx="41">
                    <c:v>2022</c:v>
                  </c:pt>
                  <c:pt idx="42">
                    <c:v>2024</c:v>
                  </c:pt>
                  <c:pt idx="43">
                    <c:v>2026</c:v>
                  </c:pt>
                  <c:pt idx="44">
                    <c:v>2028</c:v>
                  </c:pt>
                  <c:pt idx="45">
                    <c:v>2030</c:v>
                  </c:pt>
                  <c:pt idx="46">
                    <c:v>2035</c:v>
                  </c:pt>
                  <c:pt idx="47">
                    <c:v>2040</c:v>
                  </c:pt>
                  <c:pt idx="48">
                    <c:v>2045</c:v>
                  </c:pt>
                  <c:pt idx="49">
                    <c:v>2050</c:v>
                  </c:pt>
                </c:lvl>
                <c:lvl>
                  <c:pt idx="0">
                    <c:v>Liberal</c:v>
                  </c:pt>
                  <c:pt idx="10">
                    <c:v>Liberal+</c:v>
                  </c:pt>
                  <c:pt idx="20">
                    <c:v>RE focus</c:v>
                  </c:pt>
                  <c:pt idx="30">
                    <c:v>RE++</c:v>
                  </c:pt>
                  <c:pt idx="40">
                    <c:v>Oil Shale BAU</c:v>
                  </c:pt>
                </c:lvl>
              </c:multiLvlStrCache>
            </c:multiLvlStrRef>
          </c:cat>
          <c:val>
            <c:numRef>
              <c:f>'Heat storage'!$C$3:$C$52</c:f>
              <c:numCache>
                <c:formatCode>General</c:formatCode>
                <c:ptCount val="50"/>
                <c:pt idx="0">
                  <c:v>6.8418487230652936</c:v>
                </c:pt>
                <c:pt idx="1">
                  <c:v>6.9531078268699522</c:v>
                </c:pt>
                <c:pt idx="2">
                  <c:v>7.0602278935052363</c:v>
                </c:pt>
                <c:pt idx="3">
                  <c:v>7.1240786935923044</c:v>
                </c:pt>
                <c:pt idx="4">
                  <c:v>7.1247587404807566</c:v>
                </c:pt>
                <c:pt idx="5">
                  <c:v>7.1247587404807566</c:v>
                </c:pt>
                <c:pt idx="6">
                  <c:v>7.9989022020204716</c:v>
                </c:pt>
                <c:pt idx="7">
                  <c:v>10.262809305363897</c:v>
                </c:pt>
                <c:pt idx="8">
                  <c:v>15.237696412078803</c:v>
                </c:pt>
                <c:pt idx="9">
                  <c:v>20.6797632511092</c:v>
                </c:pt>
                <c:pt idx="10">
                  <c:v>6.8418487230652936</c:v>
                </c:pt>
                <c:pt idx="11">
                  <c:v>6.9531078268699522</c:v>
                </c:pt>
                <c:pt idx="12">
                  <c:v>7.0602278935052363</c:v>
                </c:pt>
                <c:pt idx="13">
                  <c:v>7.1240786935923044</c:v>
                </c:pt>
                <c:pt idx="14">
                  <c:v>7.1247587404807566</c:v>
                </c:pt>
                <c:pt idx="15">
                  <c:v>7.1247587404807566</c:v>
                </c:pt>
                <c:pt idx="16">
                  <c:v>7.9989022020204716</c:v>
                </c:pt>
                <c:pt idx="17">
                  <c:v>10.262809305363897</c:v>
                </c:pt>
                <c:pt idx="18">
                  <c:v>11.238060553117284</c:v>
                </c:pt>
                <c:pt idx="19">
                  <c:v>13.684524213426778</c:v>
                </c:pt>
                <c:pt idx="20">
                  <c:v>7.2884090820327589</c:v>
                </c:pt>
                <c:pt idx="21">
                  <c:v>7.7380123728953123</c:v>
                </c:pt>
                <c:pt idx="22">
                  <c:v>7.7474273709787518</c:v>
                </c:pt>
                <c:pt idx="23">
                  <c:v>7.7474273709787518</c:v>
                </c:pt>
                <c:pt idx="24">
                  <c:v>7.7474273709787518</c:v>
                </c:pt>
                <c:pt idx="25">
                  <c:v>7.7474273709787518</c:v>
                </c:pt>
                <c:pt idx="26">
                  <c:v>8.6093573245339368</c:v>
                </c:pt>
                <c:pt idx="27">
                  <c:v>14.10259547005789</c:v>
                </c:pt>
                <c:pt idx="28">
                  <c:v>33.457215676648985</c:v>
                </c:pt>
                <c:pt idx="29">
                  <c:v>40.206690215298494</c:v>
                </c:pt>
                <c:pt idx="30">
                  <c:v>7.231029389958687</c:v>
                </c:pt>
                <c:pt idx="31">
                  <c:v>7.3314123541897844</c:v>
                </c:pt>
                <c:pt idx="32">
                  <c:v>7.6183986118177973</c:v>
                </c:pt>
                <c:pt idx="33">
                  <c:v>7.6183986118177973</c:v>
                </c:pt>
                <c:pt idx="34">
                  <c:v>7.625826430304163</c:v>
                </c:pt>
                <c:pt idx="35">
                  <c:v>7.625826430304163</c:v>
                </c:pt>
                <c:pt idx="36">
                  <c:v>8.4768011653856341</c:v>
                </c:pt>
                <c:pt idx="37">
                  <c:v>12.632110444810726</c:v>
                </c:pt>
                <c:pt idx="38">
                  <c:v>35.142902147469023</c:v>
                </c:pt>
                <c:pt idx="39">
                  <c:v>56.877537133844314</c:v>
                </c:pt>
                <c:pt idx="40">
                  <c:v>6.3759126500696439</c:v>
                </c:pt>
                <c:pt idx="41">
                  <c:v>6.5034826920261155</c:v>
                </c:pt>
                <c:pt idx="42">
                  <c:v>6.5034826920261155</c:v>
                </c:pt>
                <c:pt idx="43">
                  <c:v>6.5034826920261155</c:v>
                </c:pt>
                <c:pt idx="44">
                  <c:v>6.6610532510298341</c:v>
                </c:pt>
                <c:pt idx="45">
                  <c:v>7.2906479418214651</c:v>
                </c:pt>
                <c:pt idx="46">
                  <c:v>7.3895128497828457</c:v>
                </c:pt>
                <c:pt idx="47">
                  <c:v>12.849264598317783</c:v>
                </c:pt>
                <c:pt idx="48">
                  <c:v>15.333027185893243</c:v>
                </c:pt>
                <c:pt idx="49">
                  <c:v>18.150763981286616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14912"/>
        <c:axId val="474128352"/>
      </c:barChart>
      <c:catAx>
        <c:axId val="47411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28352"/>
        <c:crosses val="autoZero"/>
        <c:auto val="1"/>
        <c:lblAlgn val="ctr"/>
        <c:lblOffset val="100"/>
        <c:noMultiLvlLbl val="0"/>
      </c:catAx>
      <c:valAx>
        <c:axId val="47412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11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6299212598427"/>
          <c:y val="5.0925925925925923E-2"/>
          <c:w val="0.82254811898512681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'Assumptions - General'!$I$2</c:f>
              <c:strCache>
                <c:ptCount val="1"/>
                <c:pt idx="0">
                  <c:v>Price of CO2 Emission, €/t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General'!$H$3:$H$41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'Assumptions - General'!$I$3:$I$41</c:f>
              <c:numCache>
                <c:formatCode>#,##0.00</c:formatCode>
                <c:ptCount val="39"/>
                <c:pt idx="0">
                  <c:v>7.2</c:v>
                </c:pt>
                <c:pt idx="1">
                  <c:v>8.1750000000000007</c:v>
                </c:pt>
                <c:pt idx="2">
                  <c:v>9.15</c:v>
                </c:pt>
                <c:pt idx="3">
                  <c:v>10.125</c:v>
                </c:pt>
                <c:pt idx="4">
                  <c:v>11.1</c:v>
                </c:pt>
                <c:pt idx="5">
                  <c:v>12.074999999999999</c:v>
                </c:pt>
                <c:pt idx="6">
                  <c:v>13.05</c:v>
                </c:pt>
                <c:pt idx="7">
                  <c:v>14.025</c:v>
                </c:pt>
                <c:pt idx="8">
                  <c:v>15</c:v>
                </c:pt>
                <c:pt idx="9">
                  <c:v>15.975</c:v>
                </c:pt>
                <c:pt idx="10">
                  <c:v>16.95</c:v>
                </c:pt>
                <c:pt idx="11">
                  <c:v>17.925000000000001</c:v>
                </c:pt>
                <c:pt idx="12">
                  <c:v>18.899999999999999</c:v>
                </c:pt>
                <c:pt idx="13">
                  <c:v>19.875</c:v>
                </c:pt>
                <c:pt idx="14">
                  <c:v>20.85</c:v>
                </c:pt>
                <c:pt idx="15">
                  <c:v>21.824999999999999</c:v>
                </c:pt>
                <c:pt idx="16">
                  <c:v>22.8</c:v>
                </c:pt>
                <c:pt idx="17">
                  <c:v>23.774999999999999</c:v>
                </c:pt>
                <c:pt idx="18">
                  <c:v>24.75</c:v>
                </c:pt>
                <c:pt idx="19">
                  <c:v>25.8</c:v>
                </c:pt>
                <c:pt idx="20">
                  <c:v>26.85</c:v>
                </c:pt>
                <c:pt idx="21">
                  <c:v>27.9</c:v>
                </c:pt>
                <c:pt idx="22">
                  <c:v>28.95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42576"/>
        <c:axId val="104524096"/>
      </c:scatterChart>
      <c:valAx>
        <c:axId val="10454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24096"/>
        <c:crosses val="autoZero"/>
        <c:crossBetween val="midCat"/>
      </c:valAx>
      <c:valAx>
        <c:axId val="1045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Price of CO2 emissions, €/ton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4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'Assumptions - General'!$M$2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General'!$M$3:$M$13</c:f>
              <c:numCache>
                <c:formatCode>#,##0.00</c:formatCode>
                <c:ptCount val="11"/>
                <c:pt idx="0">
                  <c:v>3.09375</c:v>
                </c:pt>
                <c:pt idx="1">
                  <c:v>3.3125</c:v>
                </c:pt>
                <c:pt idx="2">
                  <c:v>3.35</c:v>
                </c:pt>
                <c:pt idx="3">
                  <c:v>3.3875000000000002</c:v>
                </c:pt>
                <c:pt idx="4">
                  <c:v>3.4125000000000001</c:v>
                </c:pt>
                <c:pt idx="5">
                  <c:v>3.4249999999999998</c:v>
                </c:pt>
                <c:pt idx="6">
                  <c:v>3.4375</c:v>
                </c:pt>
                <c:pt idx="7">
                  <c:v>3.4375</c:v>
                </c:pt>
                <c:pt idx="8">
                  <c:v>3.4375</c:v>
                </c:pt>
                <c:pt idx="9">
                  <c:v>3.4375</c:v>
                </c:pt>
                <c:pt idx="10">
                  <c:v>3.4375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'Assumptions - General'!$N$2</c:f>
              <c:strCache>
                <c:ptCount val="1"/>
                <c:pt idx="0">
                  <c:v>Natural gas in Estonia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General'!$N$3:$N$13</c:f>
              <c:numCache>
                <c:formatCode>#,##0.00</c:formatCode>
                <c:ptCount val="11"/>
                <c:pt idx="0">
                  <c:v>10.06</c:v>
                </c:pt>
                <c:pt idx="1">
                  <c:v>10.210000000000001</c:v>
                </c:pt>
                <c:pt idx="2">
                  <c:v>10.28</c:v>
                </c:pt>
                <c:pt idx="3">
                  <c:v>10.35</c:v>
                </c:pt>
                <c:pt idx="4">
                  <c:v>10.42</c:v>
                </c:pt>
                <c:pt idx="5">
                  <c:v>10.49</c:v>
                </c:pt>
                <c:pt idx="6">
                  <c:v>10.56</c:v>
                </c:pt>
                <c:pt idx="7">
                  <c:v>10.9</c:v>
                </c:pt>
                <c:pt idx="8">
                  <c:v>11.88</c:v>
                </c:pt>
                <c:pt idx="9">
                  <c:v>12.87</c:v>
                </c:pt>
                <c:pt idx="10">
                  <c:v>13.85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'Assumptions - General'!$O$2</c:f>
              <c:strCache>
                <c:ptCount val="1"/>
                <c:pt idx="0">
                  <c:v>Natural gas elsewhere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General'!$O$3:$O$13</c:f>
              <c:numCache>
                <c:formatCode>#,##0.00</c:formatCode>
                <c:ptCount val="11"/>
                <c:pt idx="0">
                  <c:v>8.34</c:v>
                </c:pt>
                <c:pt idx="1">
                  <c:v>8.4600000000000009</c:v>
                </c:pt>
                <c:pt idx="2">
                  <c:v>8.52</c:v>
                </c:pt>
                <c:pt idx="3">
                  <c:v>8.58</c:v>
                </c:pt>
                <c:pt idx="4">
                  <c:v>8.6300000000000008</c:v>
                </c:pt>
                <c:pt idx="5">
                  <c:v>8.69</c:v>
                </c:pt>
                <c:pt idx="6">
                  <c:v>8.75</c:v>
                </c:pt>
                <c:pt idx="7">
                  <c:v>9.0299999999999994</c:v>
                </c:pt>
                <c:pt idx="8">
                  <c:v>9.84</c:v>
                </c:pt>
                <c:pt idx="9">
                  <c:v>10.66</c:v>
                </c:pt>
                <c:pt idx="10">
                  <c:v>11.47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'Assumptions - General'!$P$2</c:f>
              <c:strCache>
                <c:ptCount val="1"/>
                <c:pt idx="0">
                  <c:v>Shale oil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General'!$P$3:$P$13</c:f>
              <c:numCache>
                <c:formatCode>#,##0.00</c:formatCode>
                <c:ptCount val="11"/>
                <c:pt idx="0">
                  <c:v>10.275</c:v>
                </c:pt>
                <c:pt idx="1">
                  <c:v>10.65206422</c:v>
                </c:pt>
                <c:pt idx="2">
                  <c:v>10.76518349</c:v>
                </c:pt>
                <c:pt idx="3">
                  <c:v>10.87830275</c:v>
                </c:pt>
                <c:pt idx="4">
                  <c:v>11.029128439999999</c:v>
                </c:pt>
                <c:pt idx="5">
                  <c:v>11.21766055</c:v>
                </c:pt>
                <c:pt idx="6">
                  <c:v>11.40619266</c:v>
                </c:pt>
                <c:pt idx="7">
                  <c:v>12.066055049999999</c:v>
                </c:pt>
                <c:pt idx="8">
                  <c:v>12.725917430000001</c:v>
                </c:pt>
                <c:pt idx="9">
                  <c:v>13.38577982</c:v>
                </c:pt>
                <c:pt idx="10">
                  <c:v>13.91366972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'Assumptions - General'!$Q$2</c:f>
              <c:strCache>
                <c:ptCount val="1"/>
                <c:pt idx="0">
                  <c:v>Oil shale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General'!$Q$3:$Q$13</c:f>
              <c:numCache>
                <c:formatCode>#,##0.00</c:formatCode>
                <c:ptCount val="11"/>
                <c:pt idx="0">
                  <c:v>6.55</c:v>
                </c:pt>
                <c:pt idx="1">
                  <c:v>6.18</c:v>
                </c:pt>
                <c:pt idx="2">
                  <c:v>6.11</c:v>
                </c:pt>
                <c:pt idx="3">
                  <c:v>6.03</c:v>
                </c:pt>
                <c:pt idx="4">
                  <c:v>5.99</c:v>
                </c:pt>
                <c:pt idx="5">
                  <c:v>5.99</c:v>
                </c:pt>
                <c:pt idx="6">
                  <c:v>5.99</c:v>
                </c:pt>
                <c:pt idx="7">
                  <c:v>6.12</c:v>
                </c:pt>
                <c:pt idx="8">
                  <c:v>6.28</c:v>
                </c:pt>
                <c:pt idx="9">
                  <c:v>6.44</c:v>
                </c:pt>
                <c:pt idx="10">
                  <c:v>6.6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'Assumptions - General'!$R$2</c:f>
              <c:strCache>
                <c:ptCount val="1"/>
                <c:pt idx="0">
                  <c:v>Biogas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General'!$R$3:$R$13</c:f>
              <c:numCache>
                <c:formatCode>#,##0.00</c:formatCode>
                <c:ptCount val="11"/>
                <c:pt idx="0">
                  <c:v>2.1</c:v>
                </c:pt>
                <c:pt idx="1">
                  <c:v>6.5</c:v>
                </c:pt>
                <c:pt idx="2">
                  <c:v>6.3</c:v>
                </c:pt>
                <c:pt idx="3">
                  <c:v>6.2</c:v>
                </c:pt>
                <c:pt idx="4">
                  <c:v>6</c:v>
                </c:pt>
                <c:pt idx="5">
                  <c:v>5.9</c:v>
                </c:pt>
                <c:pt idx="6">
                  <c:v>5.7</c:v>
                </c:pt>
                <c:pt idx="7">
                  <c:v>5.9</c:v>
                </c:pt>
                <c:pt idx="8">
                  <c:v>6</c:v>
                </c:pt>
                <c:pt idx="9">
                  <c:v>6.1</c:v>
                </c:pt>
                <c:pt idx="10">
                  <c:v>6.2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'Assumptions - General'!$S$2</c:f>
              <c:strCache>
                <c:ptCount val="1"/>
                <c:pt idx="0">
                  <c:v>Biomass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General'!$S$3:$S$13</c:f>
              <c:numCache>
                <c:formatCode>#,##0.00</c:formatCode>
                <c:ptCount val="11"/>
                <c:pt idx="0">
                  <c:v>5</c:v>
                </c:pt>
                <c:pt idx="1">
                  <c:v>5.4</c:v>
                </c:pt>
                <c:pt idx="2">
                  <c:v>5.5</c:v>
                </c:pt>
                <c:pt idx="3">
                  <c:v>5.8</c:v>
                </c:pt>
                <c:pt idx="4">
                  <c:v>5.7</c:v>
                </c:pt>
                <c:pt idx="5">
                  <c:v>5.9</c:v>
                </c:pt>
                <c:pt idx="6">
                  <c:v>6</c:v>
                </c:pt>
                <c:pt idx="7">
                  <c:v>6.3</c:v>
                </c:pt>
                <c:pt idx="8">
                  <c:v>6.5</c:v>
                </c:pt>
                <c:pt idx="9">
                  <c:v>6.8</c:v>
                </c:pt>
                <c:pt idx="10">
                  <c:v>7.1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'Assumptions - General'!$T$2</c:f>
              <c:strCache>
                <c:ptCount val="1"/>
                <c:pt idx="0">
                  <c:v>Wood Pellets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General'!$T$3:$T$13</c:f>
              <c:numCache>
                <c:formatCode>#,##0.00</c:formatCode>
                <c:ptCount val="11"/>
                <c:pt idx="0">
                  <c:v>8.1</c:v>
                </c:pt>
                <c:pt idx="1">
                  <c:v>8.4</c:v>
                </c:pt>
                <c:pt idx="2">
                  <c:v>8.4</c:v>
                </c:pt>
                <c:pt idx="3">
                  <c:v>8.5</c:v>
                </c:pt>
                <c:pt idx="4">
                  <c:v>8.6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8.9</c:v>
                </c:pt>
                <c:pt idx="8">
                  <c:v>9</c:v>
                </c:pt>
                <c:pt idx="9">
                  <c:v>9.1999999999999993</c:v>
                </c:pt>
                <c:pt idx="10">
                  <c:v>9.4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'Assumptions - General'!$U$2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General'!$U$3:$U$13</c:f>
              <c:numCache>
                <c:formatCode>#,##0.00</c:formatCode>
                <c:ptCount val="11"/>
                <c:pt idx="0">
                  <c:v>13.7</c:v>
                </c:pt>
                <c:pt idx="1">
                  <c:v>14.6</c:v>
                </c:pt>
                <c:pt idx="2">
                  <c:v>14.8</c:v>
                </c:pt>
                <c:pt idx="3">
                  <c:v>15</c:v>
                </c:pt>
                <c:pt idx="4">
                  <c:v>15.1</c:v>
                </c:pt>
                <c:pt idx="5">
                  <c:v>15.3</c:v>
                </c:pt>
                <c:pt idx="6">
                  <c:v>15.4</c:v>
                </c:pt>
                <c:pt idx="7">
                  <c:v>15.8</c:v>
                </c:pt>
                <c:pt idx="8">
                  <c:v>16.100000000000001</c:v>
                </c:pt>
                <c:pt idx="9">
                  <c:v>16.5</c:v>
                </c:pt>
                <c:pt idx="10">
                  <c:v>16.8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31936"/>
        <c:axId val="104531376"/>
      </c:scatterChart>
      <c:valAx>
        <c:axId val="104531936"/>
        <c:scaling>
          <c:orientation val="minMax"/>
          <c:max val="2050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1376"/>
        <c:crosses val="autoZero"/>
        <c:crossBetween val="midCat"/>
      </c:valAx>
      <c:valAx>
        <c:axId val="1045313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Price of Fuel €/GJ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193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'Assumptions - General'!$Y$2</c:f>
              <c:strCache>
                <c:ptCount val="1"/>
                <c:pt idx="0">
                  <c:v>Distributed heat consumption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General'!$Y$3:$Y$41</c:f>
              <c:numCache>
                <c:formatCode>General</c:formatCode>
                <c:ptCount val="39"/>
                <c:pt idx="0">
                  <c:v>4.4238160000000004</c:v>
                </c:pt>
                <c:pt idx="1">
                  <c:v>4.3574965700000003</c:v>
                </c:pt>
                <c:pt idx="2">
                  <c:v>4.2915646543000001</c:v>
                </c:pt>
                <c:pt idx="3">
                  <c:v>4.2260173677569997</c:v>
                </c:pt>
                <c:pt idx="4">
                  <c:v>4.1608508640794311</c:v>
                </c:pt>
                <c:pt idx="5">
                  <c:v>4.0960613354386357</c:v>
                </c:pt>
                <c:pt idx="6">
                  <c:v>4.0316450120842493</c:v>
                </c:pt>
                <c:pt idx="7">
                  <c:v>3.9675991619634061</c:v>
                </c:pt>
                <c:pt idx="8">
                  <c:v>3.903918090343772</c:v>
                </c:pt>
                <c:pt idx="9">
                  <c:v>3.867782139440334</c:v>
                </c:pt>
                <c:pt idx="10">
                  <c:v>3.8320036880459316</c:v>
                </c:pt>
                <c:pt idx="11">
                  <c:v>3.7965811511654715</c:v>
                </c:pt>
                <c:pt idx="12">
                  <c:v>3.7615099796538165</c:v>
                </c:pt>
                <c:pt idx="13">
                  <c:v>3.7267856598572777</c:v>
                </c:pt>
                <c:pt idx="14">
                  <c:v>3.6924067132587055</c:v>
                </c:pt>
                <c:pt idx="15">
                  <c:v>3.6583686961261184</c:v>
                </c:pt>
                <c:pt idx="16">
                  <c:v>3.6246671991648576</c:v>
                </c:pt>
                <c:pt idx="17">
                  <c:v>3.5913008471732093</c:v>
                </c:pt>
                <c:pt idx="18">
                  <c:v>3.5582652987014773</c:v>
                </c:pt>
                <c:pt idx="19">
                  <c:v>3.5242432457144623</c:v>
                </c:pt>
                <c:pt idx="20">
                  <c:v>3.4905464132573161</c:v>
                </c:pt>
                <c:pt idx="21">
                  <c:v>3.4571695591247447</c:v>
                </c:pt>
                <c:pt idx="22">
                  <c:v>3.4241114735334959</c:v>
                </c:pt>
                <c:pt idx="23">
                  <c:v>3.3913669787981626</c:v>
                </c:pt>
                <c:pt idx="24">
                  <c:v>3.3589349290101804</c:v>
                </c:pt>
                <c:pt idx="25">
                  <c:v>3.3268102097200782</c:v>
                </c:pt>
                <c:pt idx="26">
                  <c:v>3.2949917376228766</c:v>
                </c:pt>
                <c:pt idx="27">
                  <c:v>3.2634744602466501</c:v>
                </c:pt>
                <c:pt idx="28">
                  <c:v>3.2322573556441809</c:v>
                </c:pt>
                <c:pt idx="29">
                  <c:v>3.2013364320877407</c:v>
                </c:pt>
                <c:pt idx="30">
                  <c:v>3.1707077277668616</c:v>
                </c:pt>
                <c:pt idx="31">
                  <c:v>3.1403703104891951</c:v>
                </c:pt>
                <c:pt idx="32">
                  <c:v>3.1103192773843014</c:v>
                </c:pt>
                <c:pt idx="33">
                  <c:v>3.0805537546104609</c:v>
                </c:pt>
                <c:pt idx="34">
                  <c:v>3.0510688970643542</c:v>
                </c:pt>
                <c:pt idx="35">
                  <c:v>3.0218638880937116</c:v>
                </c:pt>
                <c:pt idx="36">
                  <c:v>2.992933939212775</c:v>
                </c:pt>
                <c:pt idx="37">
                  <c:v>2.9642782898206463</c:v>
                </c:pt>
                <c:pt idx="38">
                  <c:v>2.9358922069224405</c:v>
                </c:pt>
              </c:numCache>
            </c:numRef>
          </c:val>
        </c:ser>
        <c:ser>
          <c:idx val="1"/>
          <c:order val="1"/>
          <c:tx>
            <c:strRef>
              <c:f>'Assumptions - General'!$Z$2</c:f>
              <c:strCache>
                <c:ptCount val="1"/>
                <c:pt idx="0">
                  <c:v>Losses in distribution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General'!$Z$3:$Z$41</c:f>
              <c:numCache>
                <c:formatCode>General</c:formatCode>
                <c:ptCount val="39"/>
                <c:pt idx="0">
                  <c:v>0.90608279518072299</c:v>
                </c:pt>
                <c:pt idx="1">
                  <c:v>0.89249929746987966</c:v>
                </c:pt>
                <c:pt idx="2">
                  <c:v>0.87899517015783157</c:v>
                </c:pt>
                <c:pt idx="3">
                  <c:v>0.86556982231167479</c:v>
                </c:pt>
                <c:pt idx="4">
                  <c:v>0.8522224661367509</c:v>
                </c:pt>
                <c:pt idx="5">
                  <c:v>0.83895232171634715</c:v>
                </c:pt>
                <c:pt idx="6">
                  <c:v>0.82575861693291852</c:v>
                </c:pt>
                <c:pt idx="7">
                  <c:v>0.81264079220937246</c:v>
                </c:pt>
                <c:pt idx="8">
                  <c:v>0.79959768115474861</c:v>
                </c:pt>
                <c:pt idx="9">
                  <c:v>0.79219634181308052</c:v>
                </c:pt>
                <c:pt idx="10">
                  <c:v>0.78486822526241984</c:v>
                </c:pt>
                <c:pt idx="11">
                  <c:v>0.77761300686521717</c:v>
                </c:pt>
                <c:pt idx="12">
                  <c:v>0.77042975486885412</c:v>
                </c:pt>
                <c:pt idx="13">
                  <c:v>0.76331754479004499</c:v>
                </c:pt>
                <c:pt idx="14">
                  <c:v>0.75627607379997597</c:v>
                </c:pt>
                <c:pt idx="15">
                  <c:v>0.74930443173667494</c:v>
                </c:pt>
                <c:pt idx="16">
                  <c:v>0.7424017154915975</c:v>
                </c:pt>
                <c:pt idx="17">
                  <c:v>0.73556764339692238</c:v>
                </c:pt>
                <c:pt idx="18">
                  <c:v>0.72880132624006166</c:v>
                </c:pt>
                <c:pt idx="19">
                  <c:v>0.72183295394151648</c:v>
                </c:pt>
                <c:pt idx="20">
                  <c:v>0.71493119307679986</c:v>
                </c:pt>
                <c:pt idx="21">
                  <c:v>0.70809496994121279</c:v>
                </c:pt>
                <c:pt idx="22">
                  <c:v>0.70132403674782451</c:v>
                </c:pt>
                <c:pt idx="23">
                  <c:v>0.69461733300685269</c:v>
                </c:pt>
                <c:pt idx="24">
                  <c:v>0.68797462401413334</c:v>
                </c:pt>
                <c:pt idx="25">
                  <c:v>0.68139486223182333</c:v>
                </c:pt>
                <c:pt idx="26">
                  <c:v>0.67487782577817967</c:v>
                </c:pt>
                <c:pt idx="27">
                  <c:v>0.66842247980955494</c:v>
                </c:pt>
                <c:pt idx="28">
                  <c:v>0.66202861501145871</c:v>
                </c:pt>
                <c:pt idx="29">
                  <c:v>0.65569541380110363</c:v>
                </c:pt>
                <c:pt idx="30">
                  <c:v>0.64942206472333319</c:v>
                </c:pt>
                <c:pt idx="31">
                  <c:v>0.64320837684718457</c:v>
                </c:pt>
                <c:pt idx="32">
                  <c:v>0.63705334597027863</c:v>
                </c:pt>
                <c:pt idx="33">
                  <c:v>0.63095679311298603</c:v>
                </c:pt>
                <c:pt idx="34">
                  <c:v>0.62491772590474737</c:v>
                </c:pt>
                <c:pt idx="35">
                  <c:v>0.61893597707943504</c:v>
                </c:pt>
                <c:pt idx="36">
                  <c:v>0.61301056586285763</c:v>
                </c:pt>
                <c:pt idx="37">
                  <c:v>0.60714133646928914</c:v>
                </c:pt>
                <c:pt idx="38">
                  <c:v>0.6013273194901384</c:v>
                </c:pt>
              </c:numCache>
            </c:numRef>
          </c:val>
        </c:ser>
        <c:ser>
          <c:idx val="2"/>
          <c:order val="2"/>
          <c:tx>
            <c:strRef>
              <c:f>'Assumptions - General'!$AA$2</c:f>
              <c:strCache>
                <c:ptCount val="1"/>
                <c:pt idx="0">
                  <c:v>Local production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General'!$AA$3:$AA$41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3.0360000000000002E-2</c:v>
                </c:pt>
                <c:pt idx="5">
                  <c:v>6.0720000000000003E-2</c:v>
                </c:pt>
                <c:pt idx="6">
                  <c:v>9.1079999999999994E-2</c:v>
                </c:pt>
                <c:pt idx="7">
                  <c:v>0.12144000000000001</c:v>
                </c:pt>
                <c:pt idx="8">
                  <c:v>0.15179999999999999</c:v>
                </c:pt>
                <c:pt idx="9">
                  <c:v>0.18215999999999999</c:v>
                </c:pt>
                <c:pt idx="10">
                  <c:v>0.21251999999999999</c:v>
                </c:pt>
                <c:pt idx="11">
                  <c:v>0.24288000000000001</c:v>
                </c:pt>
                <c:pt idx="12">
                  <c:v>0.27323999999999998</c:v>
                </c:pt>
                <c:pt idx="13">
                  <c:v>0.30359999999999998</c:v>
                </c:pt>
                <c:pt idx="14">
                  <c:v>0.33395999999999998</c:v>
                </c:pt>
                <c:pt idx="15">
                  <c:v>0.36431999999999998</c:v>
                </c:pt>
                <c:pt idx="16">
                  <c:v>0.39467999999999998</c:v>
                </c:pt>
                <c:pt idx="17">
                  <c:v>0.42503999999999997</c:v>
                </c:pt>
                <c:pt idx="18">
                  <c:v>0.46</c:v>
                </c:pt>
                <c:pt idx="19">
                  <c:v>0.48299999999999998</c:v>
                </c:pt>
                <c:pt idx="20">
                  <c:v>0.50600000000000001</c:v>
                </c:pt>
                <c:pt idx="21">
                  <c:v>0.52900000000000003</c:v>
                </c:pt>
                <c:pt idx="22">
                  <c:v>0.55200000000000005</c:v>
                </c:pt>
                <c:pt idx="23">
                  <c:v>0.57499999999999996</c:v>
                </c:pt>
                <c:pt idx="24">
                  <c:v>0.59799999999999998</c:v>
                </c:pt>
                <c:pt idx="25">
                  <c:v>0.621</c:v>
                </c:pt>
                <c:pt idx="26">
                  <c:v>0.64400000000000002</c:v>
                </c:pt>
                <c:pt idx="27">
                  <c:v>0.66700000000000004</c:v>
                </c:pt>
                <c:pt idx="28">
                  <c:v>0.69</c:v>
                </c:pt>
                <c:pt idx="29">
                  <c:v>0.71299999999999997</c:v>
                </c:pt>
                <c:pt idx="30">
                  <c:v>0.73599999999999999</c:v>
                </c:pt>
                <c:pt idx="31">
                  <c:v>0.75900000000000001</c:v>
                </c:pt>
                <c:pt idx="32">
                  <c:v>0.78200000000000003</c:v>
                </c:pt>
                <c:pt idx="33">
                  <c:v>0.80500000000000005</c:v>
                </c:pt>
                <c:pt idx="34">
                  <c:v>0.82799999999999996</c:v>
                </c:pt>
                <c:pt idx="35">
                  <c:v>0.85099999999999998</c:v>
                </c:pt>
                <c:pt idx="36">
                  <c:v>0.874</c:v>
                </c:pt>
                <c:pt idx="37">
                  <c:v>0.89700000000000002</c:v>
                </c:pt>
                <c:pt idx="38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37536"/>
        <c:axId val="104536976"/>
      </c:areaChart>
      <c:catAx>
        <c:axId val="1045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6976"/>
        <c:crosses val="autoZero"/>
        <c:auto val="1"/>
        <c:lblAlgn val="ctr"/>
        <c:lblOffset val="100"/>
        <c:noMultiLvlLbl val="0"/>
      </c:catAx>
      <c:valAx>
        <c:axId val="1045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Heat consumption, 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generation'!$D$1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generation'!$D$2:$D$56</c:f>
              <c:numCache>
                <c:formatCode>General</c:formatCode>
                <c:ptCount val="55"/>
                <c:pt idx="1">
                  <c:v>1.4519999999999979E-2</c:v>
                </c:pt>
                <c:pt idx="2">
                  <c:v>2.0327999999999964E-2</c:v>
                </c:pt>
                <c:pt idx="3">
                  <c:v>2.6135999999999954E-2</c:v>
                </c:pt>
                <c:pt idx="4">
                  <c:v>3.1943999999999931E-2</c:v>
                </c:pt>
                <c:pt idx="5">
                  <c:v>3.7751999999999883E-2</c:v>
                </c:pt>
                <c:pt idx="6">
                  <c:v>4.3999999999999873E-2</c:v>
                </c:pt>
                <c:pt idx="7">
                  <c:v>5.4999999999999861E-2</c:v>
                </c:pt>
                <c:pt idx="8">
                  <c:v>6.5999999999999878E-2</c:v>
                </c:pt>
                <c:pt idx="9">
                  <c:v>7.699999999999986E-2</c:v>
                </c:pt>
                <c:pt idx="10">
                  <c:v>8.7999999999999801E-2</c:v>
                </c:pt>
                <c:pt idx="11">
                  <c:v>0</c:v>
                </c:pt>
                <c:pt idx="12">
                  <c:v>1.4519999999999979E-2</c:v>
                </c:pt>
                <c:pt idx="13">
                  <c:v>2.0327999999999964E-2</c:v>
                </c:pt>
                <c:pt idx="14">
                  <c:v>2.6135999999999954E-2</c:v>
                </c:pt>
                <c:pt idx="15">
                  <c:v>3.1943999999999931E-2</c:v>
                </c:pt>
                <c:pt idx="16">
                  <c:v>3.7751999999999883E-2</c:v>
                </c:pt>
                <c:pt idx="17">
                  <c:v>4.3999999999999873E-2</c:v>
                </c:pt>
                <c:pt idx="18">
                  <c:v>5.4999999999999861E-2</c:v>
                </c:pt>
                <c:pt idx="19">
                  <c:v>6.5999999999999878E-2</c:v>
                </c:pt>
                <c:pt idx="20">
                  <c:v>7.699999999999986E-2</c:v>
                </c:pt>
                <c:pt idx="21">
                  <c:v>8.7999999999999801E-2</c:v>
                </c:pt>
                <c:pt idx="22">
                  <c:v>0</c:v>
                </c:pt>
                <c:pt idx="23">
                  <c:v>1.4519999999999979E-2</c:v>
                </c:pt>
                <c:pt idx="24">
                  <c:v>2.0327999999999964E-2</c:v>
                </c:pt>
                <c:pt idx="25">
                  <c:v>2.6135999999999954E-2</c:v>
                </c:pt>
                <c:pt idx="26">
                  <c:v>3.1943999999999931E-2</c:v>
                </c:pt>
                <c:pt idx="27">
                  <c:v>3.7751999999999883E-2</c:v>
                </c:pt>
                <c:pt idx="28">
                  <c:v>4.3999999999999873E-2</c:v>
                </c:pt>
                <c:pt idx="29">
                  <c:v>5.4999999999999861E-2</c:v>
                </c:pt>
                <c:pt idx="30">
                  <c:v>6.5999999999999878E-2</c:v>
                </c:pt>
                <c:pt idx="31">
                  <c:v>7.699999999999986E-2</c:v>
                </c:pt>
                <c:pt idx="32">
                  <c:v>8.7999999999999801E-2</c:v>
                </c:pt>
                <c:pt idx="34">
                  <c:v>1.4519999999999979E-2</c:v>
                </c:pt>
                <c:pt idx="35">
                  <c:v>2.0327999999999964E-2</c:v>
                </c:pt>
                <c:pt idx="36">
                  <c:v>2.6135999999999954E-2</c:v>
                </c:pt>
                <c:pt idx="37">
                  <c:v>3.1943999999999931E-2</c:v>
                </c:pt>
                <c:pt idx="38">
                  <c:v>3.7751999999999883E-2</c:v>
                </c:pt>
                <c:pt idx="39">
                  <c:v>4.3999999999999873E-2</c:v>
                </c:pt>
                <c:pt idx="40">
                  <c:v>5.4999999999999861E-2</c:v>
                </c:pt>
                <c:pt idx="41">
                  <c:v>6.5999999999999878E-2</c:v>
                </c:pt>
                <c:pt idx="42">
                  <c:v>7.699999999999986E-2</c:v>
                </c:pt>
                <c:pt idx="43">
                  <c:v>8.7999999999999801E-2</c:v>
                </c:pt>
                <c:pt idx="44" formatCode="0.0000">
                  <c:v>0</c:v>
                </c:pt>
                <c:pt idx="45" formatCode="0.0000">
                  <c:v>1.4519999999999979E-2</c:v>
                </c:pt>
                <c:pt idx="46" formatCode="0.0000">
                  <c:v>2.0327999999999964E-2</c:v>
                </c:pt>
                <c:pt idx="47" formatCode="0.0000">
                  <c:v>2.6135999999999954E-2</c:v>
                </c:pt>
                <c:pt idx="48" formatCode="0.0000">
                  <c:v>3.1943999999999931E-2</c:v>
                </c:pt>
                <c:pt idx="49" formatCode="0.0000">
                  <c:v>3.7751999999999883E-2</c:v>
                </c:pt>
                <c:pt idx="50" formatCode="0.0000">
                  <c:v>4.3999999999999873E-2</c:v>
                </c:pt>
                <c:pt idx="51" formatCode="0.0000">
                  <c:v>5.4999999999999861E-2</c:v>
                </c:pt>
                <c:pt idx="52" formatCode="0.0000">
                  <c:v>6.5999999999999878E-2</c:v>
                </c:pt>
                <c:pt idx="53" formatCode="0.0000">
                  <c:v>7.699999999999986E-2</c:v>
                </c:pt>
                <c:pt idx="54" formatCode="0.0000">
                  <c:v>8.7999999999999801E-2</c:v>
                </c:pt>
              </c:numCache>
            </c:numRef>
          </c:val>
        </c:ser>
        <c:ser>
          <c:idx val="1"/>
          <c:order val="1"/>
          <c:tx>
            <c:strRef>
              <c:f>'Electricity generation'!$E$1</c:f>
              <c:strCache>
                <c:ptCount val="1"/>
                <c:pt idx="0">
                  <c:v>WOOD GASIFICATION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generation'!$E$2:$E$56</c:f>
              <c:numCache>
                <c:formatCode>General</c:formatCode>
                <c:ptCount val="55"/>
                <c:pt idx="1">
                  <c:v>8.2175798525959784E-2</c:v>
                </c:pt>
                <c:pt idx="2">
                  <c:v>0.11504611793634376</c:v>
                </c:pt>
                <c:pt idx="3">
                  <c:v>0.14791643734672769</c:v>
                </c:pt>
                <c:pt idx="4">
                  <c:v>0.18078675675711153</c:v>
                </c:pt>
                <c:pt idx="5">
                  <c:v>0.21365707616749574</c:v>
                </c:pt>
                <c:pt idx="6">
                  <c:v>0.24901757129078744</c:v>
                </c:pt>
                <c:pt idx="7">
                  <c:v>0.31127196411348429</c:v>
                </c:pt>
                <c:pt idx="8">
                  <c:v>0.37352635693618108</c:v>
                </c:pt>
                <c:pt idx="9">
                  <c:v>0.43578074975887798</c:v>
                </c:pt>
                <c:pt idx="10">
                  <c:v>0.49803514258157477</c:v>
                </c:pt>
                <c:pt idx="11">
                  <c:v>0</c:v>
                </c:pt>
                <c:pt idx="12">
                  <c:v>8.2175798525959784E-2</c:v>
                </c:pt>
                <c:pt idx="13">
                  <c:v>0.11504611793634376</c:v>
                </c:pt>
                <c:pt idx="14">
                  <c:v>0.14791643734672769</c:v>
                </c:pt>
                <c:pt idx="15">
                  <c:v>0.18078675675711153</c:v>
                </c:pt>
                <c:pt idx="16">
                  <c:v>0.21365707616749574</c:v>
                </c:pt>
                <c:pt idx="17">
                  <c:v>0.24901757129078744</c:v>
                </c:pt>
                <c:pt idx="18">
                  <c:v>0.31127196411348429</c:v>
                </c:pt>
                <c:pt idx="19">
                  <c:v>0.37352635693618108</c:v>
                </c:pt>
                <c:pt idx="20">
                  <c:v>0.43578074975887798</c:v>
                </c:pt>
                <c:pt idx="21">
                  <c:v>0.49803514258157477</c:v>
                </c:pt>
                <c:pt idx="22">
                  <c:v>0</c:v>
                </c:pt>
                <c:pt idx="23">
                  <c:v>8.2175798525959784E-2</c:v>
                </c:pt>
                <c:pt idx="24">
                  <c:v>0.11504611793634376</c:v>
                </c:pt>
                <c:pt idx="25">
                  <c:v>0.14791643734672769</c:v>
                </c:pt>
                <c:pt idx="26">
                  <c:v>0.18078675675711153</c:v>
                </c:pt>
                <c:pt idx="27">
                  <c:v>0.21365707616749574</c:v>
                </c:pt>
                <c:pt idx="28">
                  <c:v>0.24901757129078744</c:v>
                </c:pt>
                <c:pt idx="29">
                  <c:v>0.31127196411348429</c:v>
                </c:pt>
                <c:pt idx="30">
                  <c:v>0.37352635693618108</c:v>
                </c:pt>
                <c:pt idx="31">
                  <c:v>0.43578074975887798</c:v>
                </c:pt>
                <c:pt idx="32">
                  <c:v>0.49803514258157477</c:v>
                </c:pt>
                <c:pt idx="34">
                  <c:v>8.2175798525959784E-2</c:v>
                </c:pt>
                <c:pt idx="35">
                  <c:v>0.11504611793634376</c:v>
                </c:pt>
                <c:pt idx="36">
                  <c:v>0.14791643734672769</c:v>
                </c:pt>
                <c:pt idx="37">
                  <c:v>0.18078675675711153</c:v>
                </c:pt>
                <c:pt idx="38">
                  <c:v>0.21365707616749574</c:v>
                </c:pt>
                <c:pt idx="39">
                  <c:v>0.24901757129078744</c:v>
                </c:pt>
                <c:pt idx="40">
                  <c:v>0.31127196411348429</c:v>
                </c:pt>
                <c:pt idx="41">
                  <c:v>0.37352635693618108</c:v>
                </c:pt>
                <c:pt idx="42">
                  <c:v>0.43578074975887798</c:v>
                </c:pt>
                <c:pt idx="43">
                  <c:v>0.49803514258157477</c:v>
                </c:pt>
                <c:pt idx="44" formatCode="0.0000">
                  <c:v>0</c:v>
                </c:pt>
                <c:pt idx="45" formatCode="0.0000">
                  <c:v>8.2175798525959784E-2</c:v>
                </c:pt>
                <c:pt idx="46" formatCode="0.0000">
                  <c:v>0.11504611793634376</c:v>
                </c:pt>
                <c:pt idx="47" formatCode="0.0000">
                  <c:v>0.14791643734672769</c:v>
                </c:pt>
                <c:pt idx="48" formatCode="0.0000">
                  <c:v>0.18078675675711153</c:v>
                </c:pt>
                <c:pt idx="49" formatCode="0.0000">
                  <c:v>0.21365707616749574</c:v>
                </c:pt>
                <c:pt idx="50" formatCode="0.0000">
                  <c:v>0.24901757129078744</c:v>
                </c:pt>
                <c:pt idx="51" formatCode="0.0000">
                  <c:v>0.31127196411348429</c:v>
                </c:pt>
                <c:pt idx="52" formatCode="0.0000">
                  <c:v>0.37352635693618108</c:v>
                </c:pt>
                <c:pt idx="53" formatCode="0.0000">
                  <c:v>0.43578074975887798</c:v>
                </c:pt>
                <c:pt idx="54" formatCode="0.0000">
                  <c:v>0.49803514258157477</c:v>
                </c:pt>
              </c:numCache>
            </c:numRef>
          </c:val>
        </c:ser>
        <c:ser>
          <c:idx val="2"/>
          <c:order val="2"/>
          <c:tx>
            <c:strRef>
              <c:f>'Electricity generation'!$F$1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generation'!$F$2:$F$56</c:f>
              <c:numCache>
                <c:formatCode>General</c:formatCode>
                <c:ptCount val="55"/>
                <c:pt idx="0">
                  <c:v>4.8563081538461547E-2</c:v>
                </c:pt>
                <c:pt idx="1">
                  <c:v>1.9001066589617706E-2</c:v>
                </c:pt>
                <c:pt idx="2">
                  <c:v>2.0491596620138275E-2</c:v>
                </c:pt>
                <c:pt idx="3">
                  <c:v>2.0374418771558486E-2</c:v>
                </c:pt>
                <c:pt idx="4">
                  <c:v>2.0423905232706856E-2</c:v>
                </c:pt>
                <c:pt idx="5">
                  <c:v>2.0360666947724954E-2</c:v>
                </c:pt>
                <c:pt idx="6">
                  <c:v>2.0067705643467264E-2</c:v>
                </c:pt>
                <c:pt idx="7">
                  <c:v>1.0929169046886801E-2</c:v>
                </c:pt>
                <c:pt idx="8">
                  <c:v>1.0417952869806004E-2</c:v>
                </c:pt>
                <c:pt idx="11">
                  <c:v>4.8563081538461547E-2</c:v>
                </c:pt>
                <c:pt idx="12">
                  <c:v>1.9001066589617713E-2</c:v>
                </c:pt>
                <c:pt idx="13">
                  <c:v>2.0491596620138275E-2</c:v>
                </c:pt>
                <c:pt idx="14">
                  <c:v>2.0371563138578918E-2</c:v>
                </c:pt>
                <c:pt idx="15">
                  <c:v>2.042390523270686E-2</c:v>
                </c:pt>
                <c:pt idx="16">
                  <c:v>2.0321890681447265E-2</c:v>
                </c:pt>
                <c:pt idx="17">
                  <c:v>2.0054113738705359E-2</c:v>
                </c:pt>
                <c:pt idx="18">
                  <c:v>1.0929169046886801E-2</c:v>
                </c:pt>
                <c:pt idx="19">
                  <c:v>1.0417952869806004E-2</c:v>
                </c:pt>
                <c:pt idx="20">
                  <c:v>0</c:v>
                </c:pt>
                <c:pt idx="21">
                  <c:v>0</c:v>
                </c:pt>
                <c:pt idx="22">
                  <c:v>4.8563081538461547E-2</c:v>
                </c:pt>
                <c:pt idx="23">
                  <c:v>1.8995070161046276E-2</c:v>
                </c:pt>
                <c:pt idx="24">
                  <c:v>2.051749954037637E-2</c:v>
                </c:pt>
                <c:pt idx="25">
                  <c:v>2.036526570321074E-2</c:v>
                </c:pt>
                <c:pt idx="26">
                  <c:v>2.0413585292230668E-2</c:v>
                </c:pt>
                <c:pt idx="27">
                  <c:v>2.0360666947724954E-2</c:v>
                </c:pt>
                <c:pt idx="28">
                  <c:v>2.0054113738705359E-2</c:v>
                </c:pt>
                <c:pt idx="29">
                  <c:v>1.0929169046886802E-2</c:v>
                </c:pt>
                <c:pt idx="30">
                  <c:v>1.0417952869806004E-2</c:v>
                </c:pt>
                <c:pt idx="31">
                  <c:v>0</c:v>
                </c:pt>
                <c:pt idx="32">
                  <c:v>0</c:v>
                </c:pt>
                <c:pt idx="33">
                  <c:v>4.8563081538461547E-2</c:v>
                </c:pt>
                <c:pt idx="34">
                  <c:v>1.8778991201233254E-2</c:v>
                </c:pt>
                <c:pt idx="35">
                  <c:v>2.0585430963066954E-2</c:v>
                </c:pt>
                <c:pt idx="36">
                  <c:v>2.0334002559135464E-2</c:v>
                </c:pt>
                <c:pt idx="37">
                  <c:v>2.0327366667706334E-2</c:v>
                </c:pt>
                <c:pt idx="38">
                  <c:v>2.0177668665238367E-2</c:v>
                </c:pt>
                <c:pt idx="39">
                  <c:v>1.9933729742909263E-2</c:v>
                </c:pt>
                <c:pt idx="40">
                  <c:v>1.0816719045538865E-2</c:v>
                </c:pt>
                <c:pt idx="41">
                  <c:v>1.0417952869806004E-2</c:v>
                </c:pt>
                <c:pt idx="42">
                  <c:v>0</c:v>
                </c:pt>
                <c:pt idx="43">
                  <c:v>0.36264186681465665</c:v>
                </c:pt>
                <c:pt idx="44" formatCode="0.0000">
                  <c:v>4.8563081538461547E-2</c:v>
                </c:pt>
                <c:pt idx="45" formatCode="0.0000">
                  <c:v>1.8593989389974631E-2</c:v>
                </c:pt>
                <c:pt idx="46" formatCode="0.0000">
                  <c:v>2.0387358246797205E-2</c:v>
                </c:pt>
                <c:pt idx="47" formatCode="0.0000">
                  <c:v>2.0157229485762703E-2</c:v>
                </c:pt>
                <c:pt idx="48" formatCode="0.0000">
                  <c:v>2.0115479668477747E-2</c:v>
                </c:pt>
                <c:pt idx="49" formatCode="0.0000">
                  <c:v>1.9928394483566595E-2</c:v>
                </c:pt>
                <c:pt idx="50" formatCode="0.0000">
                  <c:v>1.973931303180582E-2</c:v>
                </c:pt>
                <c:pt idx="51" formatCode="0.0000">
                  <c:v>1.0739181259652991E-2</c:v>
                </c:pt>
                <c:pt idx="52" formatCode="0.0000">
                  <c:v>1.0417952869806004E-2</c:v>
                </c:pt>
                <c:pt idx="53" formatCode="0.0000">
                  <c:v>0</c:v>
                </c:pt>
                <c:pt idx="54" formatCode="0.00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'Electricity generation'!$G$1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generation'!$G$2:$G$56</c:f>
              <c:numCache>
                <c:formatCode>General</c:formatCode>
                <c:ptCount val="55"/>
                <c:pt idx="1">
                  <c:v>4.3629440881923855</c:v>
                </c:pt>
                <c:pt idx="2">
                  <c:v>4.9685228195674416</c:v>
                </c:pt>
                <c:pt idx="3">
                  <c:v>4.831131728394678</c:v>
                </c:pt>
                <c:pt idx="4">
                  <c:v>4.1721285913973496</c:v>
                </c:pt>
                <c:pt idx="5">
                  <c:v>3.8045191155134668</c:v>
                </c:pt>
                <c:pt idx="6">
                  <c:v>3.3258421061442798</c:v>
                </c:pt>
                <c:pt idx="7">
                  <c:v>2.5748835100074698</c:v>
                </c:pt>
                <c:pt idx="8">
                  <c:v>2.0964276087353388</c:v>
                </c:pt>
                <c:pt idx="9">
                  <c:v>0.89900221795840696</c:v>
                </c:pt>
                <c:pt idx="10">
                  <c:v>0.67219175457875369</c:v>
                </c:pt>
                <c:pt idx="11">
                  <c:v>0</c:v>
                </c:pt>
                <c:pt idx="12">
                  <c:v>4.3629440881923855</c:v>
                </c:pt>
                <c:pt idx="13">
                  <c:v>4.9691452648033589</c:v>
                </c:pt>
                <c:pt idx="14">
                  <c:v>4.8390610577597082</c:v>
                </c:pt>
                <c:pt idx="15">
                  <c:v>4.1721285913973496</c:v>
                </c:pt>
                <c:pt idx="16">
                  <c:v>3.8045191155134663</c:v>
                </c:pt>
                <c:pt idx="17">
                  <c:v>3.3283398100114736</c:v>
                </c:pt>
                <c:pt idx="18">
                  <c:v>2.5756869006678746</c:v>
                </c:pt>
                <c:pt idx="19">
                  <c:v>2.1031431090269614</c:v>
                </c:pt>
                <c:pt idx="20">
                  <c:v>1.7591812883625713</c:v>
                </c:pt>
                <c:pt idx="21">
                  <c:v>1.4082560357830614</c:v>
                </c:pt>
                <c:pt idx="22">
                  <c:v>0</c:v>
                </c:pt>
                <c:pt idx="23">
                  <c:v>4.3629440881923855</c:v>
                </c:pt>
                <c:pt idx="24">
                  <c:v>4.9698069359612118</c:v>
                </c:pt>
                <c:pt idx="25">
                  <c:v>4.826453361091275</c:v>
                </c:pt>
                <c:pt idx="26">
                  <c:v>4.1721285913973496</c:v>
                </c:pt>
                <c:pt idx="27">
                  <c:v>3.8045191155134663</c:v>
                </c:pt>
                <c:pt idx="28">
                  <c:v>3.3069962996713782</c:v>
                </c:pt>
                <c:pt idx="29">
                  <c:v>2.568461590549052</c:v>
                </c:pt>
                <c:pt idx="30">
                  <c:v>2.0994436144961339</c:v>
                </c:pt>
                <c:pt idx="31">
                  <c:v>0.89552340224871363</c:v>
                </c:pt>
                <c:pt idx="32">
                  <c:v>0.67219175457875369</c:v>
                </c:pt>
                <c:pt idx="44" formatCode="0.0000">
                  <c:v>0</c:v>
                </c:pt>
                <c:pt idx="45" formatCode="0.0000">
                  <c:v>0</c:v>
                </c:pt>
                <c:pt idx="46" formatCode="0.0000">
                  <c:v>0</c:v>
                </c:pt>
                <c:pt idx="47" formatCode="0.0000">
                  <c:v>0</c:v>
                </c:pt>
                <c:pt idx="48" formatCode="0.0000">
                  <c:v>0.33693435484589546</c:v>
                </c:pt>
                <c:pt idx="49" formatCode="0.0000">
                  <c:v>1.8450058612594411</c:v>
                </c:pt>
                <c:pt idx="50" formatCode="0.0000">
                  <c:v>1.8173876041588088</c:v>
                </c:pt>
                <c:pt idx="51" formatCode="0.0000">
                  <c:v>1.4202994499708144</c:v>
                </c:pt>
                <c:pt idx="52" formatCode="0.0000">
                  <c:v>1.1064975702516406</c:v>
                </c:pt>
                <c:pt idx="53" formatCode="0.0000">
                  <c:v>0.72642172797004234</c:v>
                </c:pt>
                <c:pt idx="54" formatCode="0.0000">
                  <c:v>0.5717686396688495</c:v>
                </c:pt>
              </c:numCache>
            </c:numRef>
          </c:val>
        </c:ser>
        <c:ser>
          <c:idx val="4"/>
          <c:order val="4"/>
          <c:tx>
            <c:strRef>
              <c:f>'Electricity generation'!$H$1</c:f>
              <c:strCache>
                <c:ptCount val="1"/>
                <c:pt idx="0">
                  <c:v>COKE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generation'!$H$2:$H$56</c:f>
              <c:numCache>
                <c:formatCode>General</c:formatCode>
                <c:ptCount val="55"/>
                <c:pt idx="1">
                  <c:v>0.28808607692307686</c:v>
                </c:pt>
                <c:pt idx="2">
                  <c:v>0.28808607692307686</c:v>
                </c:pt>
                <c:pt idx="3">
                  <c:v>0.28808607692307686</c:v>
                </c:pt>
                <c:pt idx="4">
                  <c:v>0.28808607692307686</c:v>
                </c:pt>
                <c:pt idx="5">
                  <c:v>0.28808607692307686</c:v>
                </c:pt>
                <c:pt idx="6">
                  <c:v>0.28808607692307686</c:v>
                </c:pt>
                <c:pt idx="7">
                  <c:v>0.28100659775641018</c:v>
                </c:pt>
                <c:pt idx="8">
                  <c:v>0.28100659775641018</c:v>
                </c:pt>
                <c:pt idx="9">
                  <c:v>0.28100659775641018</c:v>
                </c:pt>
                <c:pt idx="10">
                  <c:v>0.28100659775641018</c:v>
                </c:pt>
                <c:pt idx="11">
                  <c:v>0</c:v>
                </c:pt>
                <c:pt idx="12">
                  <c:v>0.28808607692307686</c:v>
                </c:pt>
                <c:pt idx="13">
                  <c:v>0.28808607692307686</c:v>
                </c:pt>
                <c:pt idx="14">
                  <c:v>0.28808607692307686</c:v>
                </c:pt>
                <c:pt idx="15">
                  <c:v>0.28808607692307686</c:v>
                </c:pt>
                <c:pt idx="16">
                  <c:v>0.28808607692307686</c:v>
                </c:pt>
                <c:pt idx="17">
                  <c:v>0.28808607692307686</c:v>
                </c:pt>
                <c:pt idx="18">
                  <c:v>0.28100659775641018</c:v>
                </c:pt>
                <c:pt idx="19">
                  <c:v>0.28100659775641018</c:v>
                </c:pt>
                <c:pt idx="20">
                  <c:v>0.28100659775641018</c:v>
                </c:pt>
                <c:pt idx="21">
                  <c:v>0.27740339262820507</c:v>
                </c:pt>
                <c:pt idx="22">
                  <c:v>0</c:v>
                </c:pt>
                <c:pt idx="23">
                  <c:v>0.28808607692307686</c:v>
                </c:pt>
                <c:pt idx="24">
                  <c:v>0.28808607692307686</c:v>
                </c:pt>
                <c:pt idx="25">
                  <c:v>0.28808607692307686</c:v>
                </c:pt>
                <c:pt idx="26">
                  <c:v>0.28808607692307686</c:v>
                </c:pt>
                <c:pt idx="27">
                  <c:v>0.28808607692307686</c:v>
                </c:pt>
                <c:pt idx="28">
                  <c:v>0.28808607692307686</c:v>
                </c:pt>
                <c:pt idx="29">
                  <c:v>0.28100659775641018</c:v>
                </c:pt>
                <c:pt idx="30">
                  <c:v>0.28100659775641018</c:v>
                </c:pt>
                <c:pt idx="31">
                  <c:v>0.28100659775641018</c:v>
                </c:pt>
                <c:pt idx="32">
                  <c:v>0.27239224679487167</c:v>
                </c:pt>
                <c:pt idx="44" formatCode="0.0000">
                  <c:v>0</c:v>
                </c:pt>
                <c:pt idx="45" formatCode="0.0000">
                  <c:v>0.28808607692307686</c:v>
                </c:pt>
                <c:pt idx="46" formatCode="0.0000">
                  <c:v>0.28808607692307686</c:v>
                </c:pt>
                <c:pt idx="47" formatCode="0.0000">
                  <c:v>0.28808607692307686</c:v>
                </c:pt>
                <c:pt idx="48" formatCode="0.0000">
                  <c:v>0.28808607692307686</c:v>
                </c:pt>
                <c:pt idx="49" formatCode="0.0000">
                  <c:v>0.28808607692307686</c:v>
                </c:pt>
                <c:pt idx="50" formatCode="0.0000">
                  <c:v>0.28808607692307686</c:v>
                </c:pt>
                <c:pt idx="51" formatCode="0.0000">
                  <c:v>0.28100659775641018</c:v>
                </c:pt>
                <c:pt idx="52" formatCode="0.0000">
                  <c:v>0.28100659775641018</c:v>
                </c:pt>
                <c:pt idx="53" formatCode="0.0000">
                  <c:v>0.28100659775641018</c:v>
                </c:pt>
                <c:pt idx="54" formatCode="0.0000">
                  <c:v>0.27740339262820507</c:v>
                </c:pt>
              </c:numCache>
            </c:numRef>
          </c:val>
        </c:ser>
        <c:ser>
          <c:idx val="5"/>
          <c:order val="5"/>
          <c:tx>
            <c:strRef>
              <c:f>'Electricity generation'!$I$1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generation'!$I$2:$I$56</c:f>
              <c:numCache>
                <c:formatCode>General</c:formatCode>
                <c:ptCount val="55"/>
                <c:pt idx="1">
                  <c:v>0.22528468367262336</c:v>
                </c:pt>
                <c:pt idx="2">
                  <c:v>0.2248129254608765</c:v>
                </c:pt>
                <c:pt idx="3">
                  <c:v>0.22434116724912939</c:v>
                </c:pt>
                <c:pt idx="4">
                  <c:v>0.22386940903738228</c:v>
                </c:pt>
                <c:pt idx="5">
                  <c:v>0.22339772304826405</c:v>
                </c:pt>
                <c:pt idx="6">
                  <c:v>0.22292596483651697</c:v>
                </c:pt>
                <c:pt idx="7">
                  <c:v>0.20320818858959971</c:v>
                </c:pt>
                <c:pt idx="8">
                  <c:v>0.20214680483579728</c:v>
                </c:pt>
                <c:pt idx="9">
                  <c:v>0.20119151612379771</c:v>
                </c:pt>
                <c:pt idx="10">
                  <c:v>0.2002362274117985</c:v>
                </c:pt>
                <c:pt idx="11">
                  <c:v>0</c:v>
                </c:pt>
                <c:pt idx="12">
                  <c:v>0.22528468367262336</c:v>
                </c:pt>
                <c:pt idx="13">
                  <c:v>0.22481292546087647</c:v>
                </c:pt>
                <c:pt idx="14">
                  <c:v>0.22434116724912939</c:v>
                </c:pt>
                <c:pt idx="15">
                  <c:v>0.22386940903738228</c:v>
                </c:pt>
                <c:pt idx="16">
                  <c:v>0.22339772304826405</c:v>
                </c:pt>
                <c:pt idx="17">
                  <c:v>0.22292596483651697</c:v>
                </c:pt>
                <c:pt idx="18">
                  <c:v>0.20320818858959966</c:v>
                </c:pt>
                <c:pt idx="19">
                  <c:v>0.20214680483579722</c:v>
                </c:pt>
                <c:pt idx="20">
                  <c:v>0.20119151612379768</c:v>
                </c:pt>
                <c:pt idx="21">
                  <c:v>0.2002362274117985</c:v>
                </c:pt>
                <c:pt idx="22">
                  <c:v>0</c:v>
                </c:pt>
                <c:pt idx="23">
                  <c:v>0.22528468367262341</c:v>
                </c:pt>
                <c:pt idx="24">
                  <c:v>0.22481292546087653</c:v>
                </c:pt>
                <c:pt idx="25">
                  <c:v>0.22434116724912945</c:v>
                </c:pt>
                <c:pt idx="26">
                  <c:v>0.22386940903738234</c:v>
                </c:pt>
                <c:pt idx="27">
                  <c:v>0.22339772304826411</c:v>
                </c:pt>
                <c:pt idx="28">
                  <c:v>0.222925964836517</c:v>
                </c:pt>
                <c:pt idx="29">
                  <c:v>0.20320818858959946</c:v>
                </c:pt>
                <c:pt idx="30">
                  <c:v>0.20214680483579722</c:v>
                </c:pt>
                <c:pt idx="31">
                  <c:v>0.20119151612379776</c:v>
                </c:pt>
                <c:pt idx="32">
                  <c:v>0.20023622741179856</c:v>
                </c:pt>
                <c:pt idx="34">
                  <c:v>0.22528468367262339</c:v>
                </c:pt>
                <c:pt idx="35">
                  <c:v>0.22481292546087606</c:v>
                </c:pt>
                <c:pt idx="36">
                  <c:v>0.22434116724912892</c:v>
                </c:pt>
                <c:pt idx="37">
                  <c:v>0.22386940903738181</c:v>
                </c:pt>
                <c:pt idx="38">
                  <c:v>0.22339772304826361</c:v>
                </c:pt>
                <c:pt idx="39">
                  <c:v>0.2229259648365165</c:v>
                </c:pt>
                <c:pt idx="40">
                  <c:v>0.20320818858959872</c:v>
                </c:pt>
                <c:pt idx="41">
                  <c:v>0.20214680483579711</c:v>
                </c:pt>
                <c:pt idx="42">
                  <c:v>0.20119151612379801</c:v>
                </c:pt>
                <c:pt idx="43">
                  <c:v>0.20023622741179881</c:v>
                </c:pt>
                <c:pt idx="44" formatCode="0.0000">
                  <c:v>0</c:v>
                </c:pt>
                <c:pt idx="45" formatCode="0.0000">
                  <c:v>0.22528468367262336</c:v>
                </c:pt>
                <c:pt idx="46" formatCode="0.0000">
                  <c:v>0.22481292546087603</c:v>
                </c:pt>
                <c:pt idx="47" formatCode="0.0000">
                  <c:v>0.22434116724912892</c:v>
                </c:pt>
                <c:pt idx="48" formatCode="0.0000">
                  <c:v>0.22386940903738184</c:v>
                </c:pt>
                <c:pt idx="49" formatCode="0.0000">
                  <c:v>0.22339772304826358</c:v>
                </c:pt>
                <c:pt idx="50" formatCode="0.0000">
                  <c:v>0.2229259648365165</c:v>
                </c:pt>
                <c:pt idx="51" formatCode="0.0000">
                  <c:v>0.20320818858959885</c:v>
                </c:pt>
                <c:pt idx="52" formatCode="0.0000">
                  <c:v>0.20214680483579664</c:v>
                </c:pt>
                <c:pt idx="53" formatCode="0.0000">
                  <c:v>0.20119151612379757</c:v>
                </c:pt>
                <c:pt idx="54" formatCode="0.0000">
                  <c:v>0.20023622741179839</c:v>
                </c:pt>
              </c:numCache>
            </c:numRef>
          </c:val>
        </c:ser>
        <c:ser>
          <c:idx val="6"/>
          <c:order val="6"/>
          <c:tx>
            <c:strRef>
              <c:f>'Electricity generation'!$J$1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generation'!$J$2:$J$56</c:f>
              <c:numCache>
                <c:formatCode>General</c:formatCode>
                <c:ptCount val="55"/>
                <c:pt idx="0">
                  <c:v>0.81044447235272288</c:v>
                </c:pt>
                <c:pt idx="1">
                  <c:v>0.31851887861663186</c:v>
                </c:pt>
                <c:pt idx="2">
                  <c:v>0.32841465856007263</c:v>
                </c:pt>
                <c:pt idx="3">
                  <c:v>0.32182900714170559</c:v>
                </c:pt>
                <c:pt idx="4">
                  <c:v>0.14613083678024297</c:v>
                </c:pt>
                <c:pt idx="5">
                  <c:v>0.1392883488068731</c:v>
                </c:pt>
                <c:pt idx="6">
                  <c:v>0.12377784225109442</c:v>
                </c:pt>
                <c:pt idx="7">
                  <c:v>8.6519211740024249E-2</c:v>
                </c:pt>
                <c:pt idx="8">
                  <c:v>2.55424249759307E-3</c:v>
                </c:pt>
                <c:pt idx="11">
                  <c:v>0.81044447235272288</c:v>
                </c:pt>
                <c:pt idx="12">
                  <c:v>0.31851887861663186</c:v>
                </c:pt>
                <c:pt idx="13">
                  <c:v>0.33165754379792606</c:v>
                </c:pt>
                <c:pt idx="14">
                  <c:v>0.32528686561645342</c:v>
                </c:pt>
                <c:pt idx="15">
                  <c:v>0.14613083678024297</c:v>
                </c:pt>
                <c:pt idx="16">
                  <c:v>0.1392883488068731</c:v>
                </c:pt>
                <c:pt idx="17">
                  <c:v>0.12377784225109442</c:v>
                </c:pt>
                <c:pt idx="18">
                  <c:v>8.6519211740024221E-2</c:v>
                </c:pt>
                <c:pt idx="19">
                  <c:v>2.55424249759307E-3</c:v>
                </c:pt>
                <c:pt idx="20">
                  <c:v>0.30780663371343359</c:v>
                </c:pt>
                <c:pt idx="21">
                  <c:v>0.34302890767992728</c:v>
                </c:pt>
                <c:pt idx="22">
                  <c:v>0.81044447235272288</c:v>
                </c:pt>
                <c:pt idx="23">
                  <c:v>0.31710488515310281</c:v>
                </c:pt>
                <c:pt idx="24">
                  <c:v>0.31242462826871831</c:v>
                </c:pt>
                <c:pt idx="25">
                  <c:v>0.25626538812185728</c:v>
                </c:pt>
                <c:pt idx="26">
                  <c:v>0.11839944493131413</c:v>
                </c:pt>
                <c:pt idx="27">
                  <c:v>0.11610811332715895</c:v>
                </c:pt>
                <c:pt idx="28">
                  <c:v>9.4384183115898884E-2</c:v>
                </c:pt>
                <c:pt idx="29">
                  <c:v>6.5440132112673466E-2</c:v>
                </c:pt>
                <c:pt idx="30">
                  <c:v>2.55424249759307E-3</c:v>
                </c:pt>
                <c:pt idx="31">
                  <c:v>0</c:v>
                </c:pt>
                <c:pt idx="32">
                  <c:v>0</c:v>
                </c:pt>
                <c:pt idx="33">
                  <c:v>0.81044447235272288</c:v>
                </c:pt>
                <c:pt idx="44" formatCode="0.0000">
                  <c:v>0.81044447235272288</c:v>
                </c:pt>
                <c:pt idx="45" formatCode="0.0000">
                  <c:v>0.33660122031163331</c:v>
                </c:pt>
                <c:pt idx="46" formatCode="0.0000">
                  <c:v>0.3279693393307257</c:v>
                </c:pt>
                <c:pt idx="47" formatCode="0.0000">
                  <c:v>0.32031422793429531</c:v>
                </c:pt>
                <c:pt idx="48" formatCode="0.0000">
                  <c:v>0.14503424335908183</c:v>
                </c:pt>
                <c:pt idx="49" formatCode="0.0000">
                  <c:v>0.13854337834760361</c:v>
                </c:pt>
                <c:pt idx="50" formatCode="0.0000">
                  <c:v>0.12280076183119684</c:v>
                </c:pt>
                <c:pt idx="51" formatCode="0.0000">
                  <c:v>8.2234039883824675E-2</c:v>
                </c:pt>
                <c:pt idx="52" formatCode="0.0000">
                  <c:v>2.6967060340154759E-3</c:v>
                </c:pt>
                <c:pt idx="53" formatCode="0.0000">
                  <c:v>0</c:v>
                </c:pt>
                <c:pt idx="54" formatCode="0.0000">
                  <c:v>0</c:v>
                </c:pt>
              </c:numCache>
            </c:numRef>
          </c:val>
        </c:ser>
        <c:ser>
          <c:idx val="7"/>
          <c:order val="7"/>
          <c:tx>
            <c:strRef>
              <c:f>'Electricity generation'!$K$1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generation'!$K$2:$K$56</c:f>
              <c:numCache>
                <c:formatCode>General</c:formatCode>
                <c:ptCount val="55"/>
                <c:pt idx="0">
                  <c:v>0.13416580153846119</c:v>
                </c:pt>
                <c:pt idx="1">
                  <c:v>0.51057732659981026</c:v>
                </c:pt>
                <c:pt idx="2">
                  <c:v>0.51053282247577469</c:v>
                </c:pt>
                <c:pt idx="3">
                  <c:v>0.51048773428151506</c:v>
                </c:pt>
                <c:pt idx="4">
                  <c:v>0.510442358210494</c:v>
                </c:pt>
                <c:pt idx="5">
                  <c:v>0.51039795075839467</c:v>
                </c:pt>
                <c:pt idx="6">
                  <c:v>0.51035443741606901</c:v>
                </c:pt>
                <c:pt idx="7">
                  <c:v>0.49949886295622736</c:v>
                </c:pt>
                <c:pt idx="8">
                  <c:v>0.49199477724531865</c:v>
                </c:pt>
                <c:pt idx="9">
                  <c:v>0.4803434441226867</c:v>
                </c:pt>
                <c:pt idx="10">
                  <c:v>0.44608528146940724</c:v>
                </c:pt>
                <c:pt idx="11">
                  <c:v>0.13416580153846119</c:v>
                </c:pt>
                <c:pt idx="12">
                  <c:v>0.51057732659981026</c:v>
                </c:pt>
                <c:pt idx="13">
                  <c:v>0.51053282247577469</c:v>
                </c:pt>
                <c:pt idx="14">
                  <c:v>0.51048773428151506</c:v>
                </c:pt>
                <c:pt idx="15">
                  <c:v>0.510442358210494</c:v>
                </c:pt>
                <c:pt idx="16">
                  <c:v>0.51039795075839467</c:v>
                </c:pt>
                <c:pt idx="17">
                  <c:v>0.51035443741606901</c:v>
                </c:pt>
                <c:pt idx="18">
                  <c:v>0.49949886295622736</c:v>
                </c:pt>
                <c:pt idx="19">
                  <c:v>0.49199477724531865</c:v>
                </c:pt>
                <c:pt idx="20">
                  <c:v>0.4803434441226867</c:v>
                </c:pt>
                <c:pt idx="21">
                  <c:v>0.4418615179650644</c:v>
                </c:pt>
                <c:pt idx="22">
                  <c:v>0.13416580153846119</c:v>
                </c:pt>
                <c:pt idx="23">
                  <c:v>0.51057732659981026</c:v>
                </c:pt>
                <c:pt idx="24">
                  <c:v>0.51053282247577469</c:v>
                </c:pt>
                <c:pt idx="25">
                  <c:v>0.51048773428151506</c:v>
                </c:pt>
                <c:pt idx="26">
                  <c:v>0.510442358210494</c:v>
                </c:pt>
                <c:pt idx="27">
                  <c:v>0.51039795075839467</c:v>
                </c:pt>
                <c:pt idx="28">
                  <c:v>0.51035443741606901</c:v>
                </c:pt>
                <c:pt idx="29">
                  <c:v>0.49949886295622736</c:v>
                </c:pt>
                <c:pt idx="30">
                  <c:v>0.49124064597866285</c:v>
                </c:pt>
                <c:pt idx="31">
                  <c:v>0.47913259319196611</c:v>
                </c:pt>
                <c:pt idx="32">
                  <c:v>0.47438129515994804</c:v>
                </c:pt>
                <c:pt idx="33">
                  <c:v>0.13416580153846119</c:v>
                </c:pt>
                <c:pt idx="44" formatCode="0.0000">
                  <c:v>0.25763126307692241</c:v>
                </c:pt>
                <c:pt idx="45" formatCode="0.0000">
                  <c:v>3.1198140804459609</c:v>
                </c:pt>
                <c:pt idx="46" formatCode="0.0000">
                  <c:v>3.5230900840142327</c:v>
                </c:pt>
                <c:pt idx="47" formatCode="0.0000">
                  <c:v>3.9345965342815123</c:v>
                </c:pt>
                <c:pt idx="48" formatCode="0.0000">
                  <c:v>4.3378716659028012</c:v>
                </c:pt>
                <c:pt idx="49" formatCode="0.0000">
                  <c:v>4.7493787969122394</c:v>
                </c:pt>
                <c:pt idx="50" formatCode="0.0000">
                  <c:v>5.1526557912622177</c:v>
                </c:pt>
                <c:pt idx="51" formatCode="0.0000">
                  <c:v>5.0629636858460376</c:v>
                </c:pt>
                <c:pt idx="52" formatCode="0.0000">
                  <c:v>5.0202153810914671</c:v>
                </c:pt>
                <c:pt idx="53" formatCode="0.0000">
                  <c:v>5.0085640479688349</c:v>
                </c:pt>
                <c:pt idx="54" formatCode="0.0000">
                  <c:v>4.9138335381288902</c:v>
                </c:pt>
              </c:numCache>
            </c:numRef>
          </c:val>
        </c:ser>
        <c:ser>
          <c:idx val="8"/>
          <c:order val="8"/>
          <c:tx>
            <c:strRef>
              <c:f>'Electricity generation'!$L$1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generation'!$L$2:$L$56</c:f>
              <c:numCache>
                <c:formatCode>General</c:formatCode>
                <c:ptCount val="55"/>
                <c:pt idx="0">
                  <c:v>9.6446736796830148</c:v>
                </c:pt>
                <c:pt idx="1">
                  <c:v>0.53270162069532345</c:v>
                </c:pt>
                <c:pt idx="2">
                  <c:v>8.2629751607603871E-2</c:v>
                </c:pt>
                <c:pt idx="6">
                  <c:v>2.0639880952380975E-4</c:v>
                </c:pt>
                <c:pt idx="7">
                  <c:v>2.0639880952380975E-4</c:v>
                </c:pt>
                <c:pt idx="11">
                  <c:v>9.6446736796830166</c:v>
                </c:pt>
                <c:pt idx="12">
                  <c:v>0.53270162069532145</c:v>
                </c:pt>
                <c:pt idx="13">
                  <c:v>7.930117547327388E-2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2.0639880952380975E-4</c:v>
                </c:pt>
                <c:pt idx="18">
                  <c:v>2.0639880952380975E-4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9.6446736796830166</c:v>
                </c:pt>
                <c:pt idx="23">
                  <c:v>0.5330382637785348</c:v>
                </c:pt>
                <c:pt idx="24">
                  <c:v>8.1489870849581356E-2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2.0639880952380975E-4</c:v>
                </c:pt>
                <c:pt idx="29">
                  <c:v>2.0639880952380975E-4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9.6446736796830148</c:v>
                </c:pt>
                <c:pt idx="44" formatCode="0.0000">
                  <c:v>9.6432142327133228</c:v>
                </c:pt>
                <c:pt idx="45" formatCode="0.0000">
                  <c:v>7.5998208012009005</c:v>
                </c:pt>
                <c:pt idx="46" formatCode="0.0000">
                  <c:v>6.2739468643920446</c:v>
                </c:pt>
                <c:pt idx="47" formatCode="0.0000">
                  <c:v>4.9679111017839075</c:v>
                </c:pt>
                <c:pt idx="48" formatCode="0.0000">
                  <c:v>3.3678037300706096</c:v>
                </c:pt>
                <c:pt idx="49" formatCode="0.0000">
                  <c:v>1.5255805824576403</c:v>
                </c:pt>
                <c:pt idx="50" formatCode="0.0000">
                  <c:v>3.3319516154249856E-2</c:v>
                </c:pt>
                <c:pt idx="51" formatCode="0.0000">
                  <c:v>3.2339208475056648E-2</c:v>
                </c:pt>
                <c:pt idx="52" formatCode="0.0000">
                  <c:v>3.4883227607996947E-2</c:v>
                </c:pt>
                <c:pt idx="53" formatCode="0.0000">
                  <c:v>0</c:v>
                </c:pt>
                <c:pt idx="54" formatCode="0.0000">
                  <c:v>0</c:v>
                </c:pt>
              </c:numCache>
            </c:numRef>
          </c:val>
        </c:ser>
        <c:ser>
          <c:idx val="9"/>
          <c:order val="9"/>
          <c:tx>
            <c:strRef>
              <c:f>'Electricity generation'!$M$1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generation'!$M$2:$M$56</c:f>
              <c:numCache>
                <c:formatCode>General</c:formatCode>
                <c:ptCount val="55"/>
                <c:pt idx="0">
                  <c:v>2.9999999999999968E-2</c:v>
                </c:pt>
                <c:pt idx="1">
                  <c:v>2.9999999999999968E-2</c:v>
                </c:pt>
                <c:pt idx="2">
                  <c:v>2.9999999999999968E-2</c:v>
                </c:pt>
                <c:pt idx="3">
                  <c:v>2.9999999999999968E-2</c:v>
                </c:pt>
                <c:pt idx="4">
                  <c:v>2.9999999999999968E-2</c:v>
                </c:pt>
                <c:pt idx="5">
                  <c:v>2.9999999999999968E-2</c:v>
                </c:pt>
                <c:pt idx="6">
                  <c:v>2.9999999999999968E-2</c:v>
                </c:pt>
                <c:pt idx="7">
                  <c:v>2.9999999999999968E-2</c:v>
                </c:pt>
                <c:pt idx="8">
                  <c:v>2.9999999999999968E-2</c:v>
                </c:pt>
                <c:pt idx="9">
                  <c:v>2.9999999999999968E-2</c:v>
                </c:pt>
                <c:pt idx="10">
                  <c:v>2.9999999999999968E-2</c:v>
                </c:pt>
                <c:pt idx="11">
                  <c:v>2.9999999999999968E-2</c:v>
                </c:pt>
                <c:pt idx="12">
                  <c:v>2.9999999999999968E-2</c:v>
                </c:pt>
                <c:pt idx="13">
                  <c:v>2.9999999999999968E-2</c:v>
                </c:pt>
                <c:pt idx="14">
                  <c:v>2.9999999999999968E-2</c:v>
                </c:pt>
                <c:pt idx="15">
                  <c:v>2.9999999999999968E-2</c:v>
                </c:pt>
                <c:pt idx="16">
                  <c:v>2.9999999999999968E-2</c:v>
                </c:pt>
                <c:pt idx="17">
                  <c:v>2.9999999999999968E-2</c:v>
                </c:pt>
                <c:pt idx="18">
                  <c:v>2.9999999999999968E-2</c:v>
                </c:pt>
                <c:pt idx="19">
                  <c:v>2.9999999999999968E-2</c:v>
                </c:pt>
                <c:pt idx="20">
                  <c:v>2.9999999999999968E-2</c:v>
                </c:pt>
                <c:pt idx="21">
                  <c:v>2.9999999999999968E-2</c:v>
                </c:pt>
                <c:pt idx="22">
                  <c:v>2.9999999999999968E-2</c:v>
                </c:pt>
                <c:pt idx="23">
                  <c:v>2.9999999999999968E-2</c:v>
                </c:pt>
                <c:pt idx="24">
                  <c:v>2.9999999999999968E-2</c:v>
                </c:pt>
                <c:pt idx="25">
                  <c:v>2.9999999999999968E-2</c:v>
                </c:pt>
                <c:pt idx="26">
                  <c:v>2.9999999999999968E-2</c:v>
                </c:pt>
                <c:pt idx="27">
                  <c:v>2.9999999999999968E-2</c:v>
                </c:pt>
                <c:pt idx="28">
                  <c:v>2.9999999999999968E-2</c:v>
                </c:pt>
                <c:pt idx="29">
                  <c:v>2.9999999999999968E-2</c:v>
                </c:pt>
                <c:pt idx="30">
                  <c:v>2.9999999999999968E-2</c:v>
                </c:pt>
                <c:pt idx="31">
                  <c:v>2.9999999999999968E-2</c:v>
                </c:pt>
                <c:pt idx="32">
                  <c:v>2.9999999999999968E-2</c:v>
                </c:pt>
                <c:pt idx="33">
                  <c:v>2.9999999999999968E-2</c:v>
                </c:pt>
                <c:pt idx="34">
                  <c:v>2.9999999999999968E-2</c:v>
                </c:pt>
                <c:pt idx="35">
                  <c:v>2.9999999999999968E-2</c:v>
                </c:pt>
                <c:pt idx="36">
                  <c:v>2.9999999999999968E-2</c:v>
                </c:pt>
                <c:pt idx="37">
                  <c:v>2.9999999999999968E-2</c:v>
                </c:pt>
                <c:pt idx="38">
                  <c:v>2.9999999999999968E-2</c:v>
                </c:pt>
                <c:pt idx="39">
                  <c:v>2.9999999999999968E-2</c:v>
                </c:pt>
                <c:pt idx="40">
                  <c:v>2.9999999999999968E-2</c:v>
                </c:pt>
                <c:pt idx="41">
                  <c:v>2.9999999999999968E-2</c:v>
                </c:pt>
                <c:pt idx="42">
                  <c:v>2.9999999999999968E-2</c:v>
                </c:pt>
                <c:pt idx="43">
                  <c:v>2.9999999999999968E-2</c:v>
                </c:pt>
                <c:pt idx="44" formatCode="0.0000">
                  <c:v>2.9999999999999968E-2</c:v>
                </c:pt>
                <c:pt idx="45" formatCode="0.0000">
                  <c:v>2.9999999999999968E-2</c:v>
                </c:pt>
                <c:pt idx="46" formatCode="0.0000">
                  <c:v>2.9999999999999968E-2</c:v>
                </c:pt>
                <c:pt idx="47" formatCode="0.0000">
                  <c:v>2.9999999999999968E-2</c:v>
                </c:pt>
                <c:pt idx="48" formatCode="0.0000">
                  <c:v>2.9999999999999968E-2</c:v>
                </c:pt>
                <c:pt idx="49" formatCode="0.0000">
                  <c:v>2.9999999999999968E-2</c:v>
                </c:pt>
                <c:pt idx="50" formatCode="0.0000">
                  <c:v>2.9999999999999968E-2</c:v>
                </c:pt>
                <c:pt idx="51" formatCode="0.0000">
                  <c:v>2.9999999999999968E-2</c:v>
                </c:pt>
                <c:pt idx="52" formatCode="0.0000">
                  <c:v>2.9999999999999968E-2</c:v>
                </c:pt>
                <c:pt idx="53" formatCode="0.0000">
                  <c:v>2.9999999999999968E-2</c:v>
                </c:pt>
                <c:pt idx="54" formatCode="0.0000">
                  <c:v>2.9999999999999968E-2</c:v>
                </c:pt>
              </c:numCache>
            </c:numRef>
          </c:val>
        </c:ser>
        <c:ser>
          <c:idx val="10"/>
          <c:order val="10"/>
          <c:tx>
            <c:strRef>
              <c:f>'Electricity generation'!$N$1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generation'!$N$2:$N$56</c:f>
              <c:numCache>
                <c:formatCode>General</c:formatCode>
                <c:ptCount val="55"/>
                <c:pt idx="0">
                  <c:v>0.64066559999999884</c:v>
                </c:pt>
                <c:pt idx="1">
                  <c:v>0.80477019999999877</c:v>
                </c:pt>
                <c:pt idx="2">
                  <c:v>0.81578163999999875</c:v>
                </c:pt>
                <c:pt idx="3">
                  <c:v>0.82679307999999863</c:v>
                </c:pt>
                <c:pt idx="4">
                  <c:v>0.86015331999999844</c:v>
                </c:pt>
                <c:pt idx="5">
                  <c:v>0.87116475999999843</c:v>
                </c:pt>
                <c:pt idx="6">
                  <c:v>0.53784559999999937</c:v>
                </c:pt>
                <c:pt idx="7">
                  <c:v>0.13034566175892526</c:v>
                </c:pt>
                <c:pt idx="8">
                  <c:v>4.6796537443054653</c:v>
                </c:pt>
                <c:pt idx="9">
                  <c:v>5.627516488712514</c:v>
                </c:pt>
                <c:pt idx="10">
                  <c:v>5.6483714887125229</c:v>
                </c:pt>
                <c:pt idx="11">
                  <c:v>0.64066559999999884</c:v>
                </c:pt>
                <c:pt idx="12">
                  <c:v>0.80477019999999877</c:v>
                </c:pt>
                <c:pt idx="13">
                  <c:v>0.81578163999999875</c:v>
                </c:pt>
                <c:pt idx="14">
                  <c:v>0.82679307999999863</c:v>
                </c:pt>
                <c:pt idx="15">
                  <c:v>0.86015331999999844</c:v>
                </c:pt>
                <c:pt idx="16">
                  <c:v>0.87116475999999843</c:v>
                </c:pt>
                <c:pt idx="17">
                  <c:v>0.53784559999999937</c:v>
                </c:pt>
                <c:pt idx="18">
                  <c:v>0.11075382830759263</c:v>
                </c:pt>
                <c:pt idx="19">
                  <c:v>4.6723473753763676</c:v>
                </c:pt>
                <c:pt idx="20">
                  <c:v>5.0913924698089765</c:v>
                </c:pt>
                <c:pt idx="21">
                  <c:v>5.112247469808981</c:v>
                </c:pt>
                <c:pt idx="22">
                  <c:v>0.64066559999999884</c:v>
                </c:pt>
                <c:pt idx="23">
                  <c:v>0.80477019999999877</c:v>
                </c:pt>
                <c:pt idx="24">
                  <c:v>0.81578163999999875</c:v>
                </c:pt>
                <c:pt idx="25">
                  <c:v>0.82679307999999863</c:v>
                </c:pt>
                <c:pt idx="26">
                  <c:v>1.2809741155960315</c:v>
                </c:pt>
                <c:pt idx="27">
                  <c:v>1.9107252174672735</c:v>
                </c:pt>
                <c:pt idx="28">
                  <c:v>2.68352103155916</c:v>
                </c:pt>
                <c:pt idx="29">
                  <c:v>4.4163274302499866</c:v>
                </c:pt>
                <c:pt idx="30">
                  <c:v>6.3234051315868802</c:v>
                </c:pt>
                <c:pt idx="31">
                  <c:v>8.8160566313113709</c:v>
                </c:pt>
                <c:pt idx="32">
                  <c:v>11.125321563096961</c:v>
                </c:pt>
                <c:pt idx="33">
                  <c:v>0.64066559999999884</c:v>
                </c:pt>
                <c:pt idx="34">
                  <c:v>0.80477019999999877</c:v>
                </c:pt>
                <c:pt idx="35">
                  <c:v>0.81578163999999875</c:v>
                </c:pt>
                <c:pt idx="36">
                  <c:v>0.82679307999999863</c:v>
                </c:pt>
                <c:pt idx="37">
                  <c:v>0.86015331999999844</c:v>
                </c:pt>
                <c:pt idx="38">
                  <c:v>0.87116475999999843</c:v>
                </c:pt>
                <c:pt idx="39">
                  <c:v>0.53784559999999937</c:v>
                </c:pt>
                <c:pt idx="40">
                  <c:v>0.19922585331540632</c:v>
                </c:pt>
                <c:pt idx="41">
                  <c:v>5.1798020886004457</c:v>
                </c:pt>
                <c:pt idx="42">
                  <c:v>6.192998396386268</c:v>
                </c:pt>
                <c:pt idx="43">
                  <c:v>6.2138533963862548</c:v>
                </c:pt>
                <c:pt idx="44" formatCode="0.0000">
                  <c:v>0.64066559999999884</c:v>
                </c:pt>
                <c:pt idx="45" formatCode="0.0000">
                  <c:v>0.80477019999999877</c:v>
                </c:pt>
                <c:pt idx="46" formatCode="0.0000">
                  <c:v>0.81578163999999875</c:v>
                </c:pt>
                <c:pt idx="47" formatCode="0.0000">
                  <c:v>0.82679307999999863</c:v>
                </c:pt>
                <c:pt idx="48" formatCode="0.0000">
                  <c:v>0.86015331999999844</c:v>
                </c:pt>
                <c:pt idx="49" formatCode="0.0000">
                  <c:v>0.87116475999999843</c:v>
                </c:pt>
                <c:pt idx="50" formatCode="0.0000">
                  <c:v>0.53784559999999937</c:v>
                </c:pt>
                <c:pt idx="51" formatCode="0.0000">
                  <c:v>0.10427499999999983</c:v>
                </c:pt>
                <c:pt idx="52" formatCode="0.0000">
                  <c:v>3.1793924707547703</c:v>
                </c:pt>
                <c:pt idx="53" formatCode="0.0000">
                  <c:v>3.6200150666838238</c:v>
                </c:pt>
                <c:pt idx="54" formatCode="0.0000">
                  <c:v>3.640870066683819</c:v>
                </c:pt>
              </c:numCache>
            </c:numRef>
          </c:val>
        </c:ser>
        <c:ser>
          <c:idx val="11"/>
          <c:order val="11"/>
          <c:tx>
            <c:strRef>
              <c:f>'Electricity generation'!$O$1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'Electricity generation'!$B$2:$C$56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'Electricity generation'!$O$2:$O$56</c:f>
              <c:numCache>
                <c:formatCode>General</c:formatCode>
                <c:ptCount val="55"/>
                <c:pt idx="0">
                  <c:v>0.5262570706599381</c:v>
                </c:pt>
                <c:pt idx="1">
                  <c:v>1.2109553070403516</c:v>
                </c:pt>
                <c:pt idx="2">
                  <c:v>1.2892358739585472</c:v>
                </c:pt>
                <c:pt idx="3">
                  <c:v>1.284827531299443</c:v>
                </c:pt>
                <c:pt idx="4">
                  <c:v>1.8496886089492843</c:v>
                </c:pt>
                <c:pt idx="5">
                  <c:v>1.8464738226200046</c:v>
                </c:pt>
                <c:pt idx="6">
                  <c:v>1.8331348151743756</c:v>
                </c:pt>
                <c:pt idx="7">
                  <c:v>1.7960345046207333</c:v>
                </c:pt>
                <c:pt idx="8">
                  <c:v>1.6543011575551507</c:v>
                </c:pt>
                <c:pt idx="9">
                  <c:v>1.2806662309212509</c:v>
                </c:pt>
                <c:pt idx="10">
                  <c:v>0.89214477349383958</c:v>
                </c:pt>
                <c:pt idx="11">
                  <c:v>0.5262570706599381</c:v>
                </c:pt>
                <c:pt idx="12">
                  <c:v>1.2109553070403516</c:v>
                </c:pt>
                <c:pt idx="13">
                  <c:v>1.2656160830624692</c:v>
                </c:pt>
                <c:pt idx="14">
                  <c:v>1.2611515278053362</c:v>
                </c:pt>
                <c:pt idx="15">
                  <c:v>1.8496886089492843</c:v>
                </c:pt>
                <c:pt idx="16">
                  <c:v>1.8464530424691845</c:v>
                </c:pt>
                <c:pt idx="17">
                  <c:v>1.8333127584949525</c:v>
                </c:pt>
                <c:pt idx="18">
                  <c:v>1.7986700736643118</c:v>
                </c:pt>
                <c:pt idx="19">
                  <c:v>1.6546284054289231</c:v>
                </c:pt>
                <c:pt idx="20">
                  <c:v>1.1609483766753161</c:v>
                </c:pt>
                <c:pt idx="21">
                  <c:v>0.98673147530304006</c:v>
                </c:pt>
                <c:pt idx="22">
                  <c:v>0.5262570706599381</c:v>
                </c:pt>
                <c:pt idx="23">
                  <c:v>1.2170680113672994</c:v>
                </c:pt>
                <c:pt idx="24">
                  <c:v>1.2730600842868893</c:v>
                </c:pt>
                <c:pt idx="25">
                  <c:v>1.6381803375112938</c:v>
                </c:pt>
                <c:pt idx="26">
                  <c:v>1.8803441398857592</c:v>
                </c:pt>
                <c:pt idx="27">
                  <c:v>1.877326830467928</c:v>
                </c:pt>
                <c:pt idx="28">
                  <c:v>1.8647740063823839</c:v>
                </c:pt>
                <c:pt idx="29">
                  <c:v>1.8266993253592207</c:v>
                </c:pt>
                <c:pt idx="30">
                  <c:v>1.6797826263680187</c:v>
                </c:pt>
                <c:pt idx="31">
                  <c:v>1.4324503369121766</c:v>
                </c:pt>
                <c:pt idx="32">
                  <c:v>1.2729282760618317</c:v>
                </c:pt>
                <c:pt idx="33">
                  <c:v>0.5262570706599381</c:v>
                </c:pt>
                <c:pt idx="34">
                  <c:v>5.3078830853420893</c:v>
                </c:pt>
                <c:pt idx="35">
                  <c:v>6.2206179914791866</c:v>
                </c:pt>
                <c:pt idx="36">
                  <c:v>6.0000182282672414</c:v>
                </c:pt>
                <c:pt idx="37">
                  <c:v>5.7394709991414601</c:v>
                </c:pt>
                <c:pt idx="38">
                  <c:v>5.5877900514744585</c:v>
                </c:pt>
                <c:pt idx="39">
                  <c:v>5.21931184641711</c:v>
                </c:pt>
                <c:pt idx="40">
                  <c:v>4.794941308359574</c:v>
                </c:pt>
                <c:pt idx="41">
                  <c:v>3.8045770533181784</c:v>
                </c:pt>
                <c:pt idx="42">
                  <c:v>2.2038687110580089</c:v>
                </c:pt>
                <c:pt idx="43">
                  <c:v>1.7673969652721342</c:v>
                </c:pt>
                <c:pt idx="44" formatCode="0.0000">
                  <c:v>0.5262570706599381</c:v>
                </c:pt>
                <c:pt idx="45" formatCode="0.0000">
                  <c:v>0.76174443271534809</c:v>
                </c:pt>
                <c:pt idx="46" formatCode="0.0000">
                  <c:v>0.90565208523554452</c:v>
                </c:pt>
                <c:pt idx="47" formatCode="0.0000">
                  <c:v>0.8986069301440085</c:v>
                </c:pt>
                <c:pt idx="48" formatCode="0.0000">
                  <c:v>1.4778640476465561</c:v>
                </c:pt>
                <c:pt idx="49" formatCode="0.0000">
                  <c:v>1.6441634002403329</c:v>
                </c:pt>
                <c:pt idx="50" formatCode="0.0000">
                  <c:v>1.8649299173809271</c:v>
                </c:pt>
                <c:pt idx="51" formatCode="0.0000">
                  <c:v>1.8237671359361298</c:v>
                </c:pt>
                <c:pt idx="52" formatCode="0.0000">
                  <c:v>1.6855001265563985</c:v>
                </c:pt>
                <c:pt idx="53" formatCode="0.0000">
                  <c:v>1.2534322262679989</c:v>
                </c:pt>
                <c:pt idx="54" formatCode="0.0000">
                  <c:v>1.0649164999443188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4550416"/>
        <c:axId val="104522416"/>
      </c:barChart>
      <c:catAx>
        <c:axId val="10455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22416"/>
        <c:crosses val="autoZero"/>
        <c:auto val="1"/>
        <c:lblAlgn val="ctr"/>
        <c:lblOffset val="100"/>
        <c:noMultiLvlLbl val="0"/>
      </c:catAx>
      <c:valAx>
        <c:axId val="10452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Electricity Generation, 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5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 installed capacity'!$D$1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capacity'!$D$2:$D$56</c:f>
              <c:numCache>
                <c:formatCode>General</c:formatCode>
                <c:ptCount val="55"/>
                <c:pt idx="0">
                  <c:v>0</c:v>
                </c:pt>
                <c:pt idx="1">
                  <c:v>16.5</c:v>
                </c:pt>
                <c:pt idx="2">
                  <c:v>23.1</c:v>
                </c:pt>
                <c:pt idx="3">
                  <c:v>29.7</c:v>
                </c:pt>
                <c:pt idx="4">
                  <c:v>36.299999999999997</c:v>
                </c:pt>
                <c:pt idx="5">
                  <c:v>42.9</c:v>
                </c:pt>
                <c:pt idx="6">
                  <c:v>50</c:v>
                </c:pt>
                <c:pt idx="7">
                  <c:v>62.5</c:v>
                </c:pt>
                <c:pt idx="8">
                  <c:v>75</c:v>
                </c:pt>
                <c:pt idx="9">
                  <c:v>87.5</c:v>
                </c:pt>
                <c:pt idx="10">
                  <c:v>100</c:v>
                </c:pt>
                <c:pt idx="11">
                  <c:v>0</c:v>
                </c:pt>
                <c:pt idx="12">
                  <c:v>16.5</c:v>
                </c:pt>
                <c:pt idx="13">
                  <c:v>23.1</c:v>
                </c:pt>
                <c:pt idx="14">
                  <c:v>29.7</c:v>
                </c:pt>
                <c:pt idx="15">
                  <c:v>36.299999999999997</c:v>
                </c:pt>
                <c:pt idx="16">
                  <c:v>42.9</c:v>
                </c:pt>
                <c:pt idx="17">
                  <c:v>50</c:v>
                </c:pt>
                <c:pt idx="18">
                  <c:v>62.5</c:v>
                </c:pt>
                <c:pt idx="19">
                  <c:v>75</c:v>
                </c:pt>
                <c:pt idx="20">
                  <c:v>87.5</c:v>
                </c:pt>
                <c:pt idx="21">
                  <c:v>100</c:v>
                </c:pt>
                <c:pt idx="22">
                  <c:v>0</c:v>
                </c:pt>
                <c:pt idx="23">
                  <c:v>16.5</c:v>
                </c:pt>
                <c:pt idx="24">
                  <c:v>23.1</c:v>
                </c:pt>
                <c:pt idx="25">
                  <c:v>29.7</c:v>
                </c:pt>
                <c:pt idx="26">
                  <c:v>36.299999999999997</c:v>
                </c:pt>
                <c:pt idx="27">
                  <c:v>42.9</c:v>
                </c:pt>
                <c:pt idx="28">
                  <c:v>50</c:v>
                </c:pt>
                <c:pt idx="29">
                  <c:v>62.5</c:v>
                </c:pt>
                <c:pt idx="30">
                  <c:v>75</c:v>
                </c:pt>
                <c:pt idx="31">
                  <c:v>87.5</c:v>
                </c:pt>
                <c:pt idx="32">
                  <c:v>100</c:v>
                </c:pt>
                <c:pt idx="33">
                  <c:v>0</c:v>
                </c:pt>
                <c:pt idx="34">
                  <c:v>16.5</c:v>
                </c:pt>
                <c:pt idx="35">
                  <c:v>23.1</c:v>
                </c:pt>
                <c:pt idx="36">
                  <c:v>29.7</c:v>
                </c:pt>
                <c:pt idx="37">
                  <c:v>36.299999999999997</c:v>
                </c:pt>
                <c:pt idx="38">
                  <c:v>42.9</c:v>
                </c:pt>
                <c:pt idx="39">
                  <c:v>50</c:v>
                </c:pt>
                <c:pt idx="40">
                  <c:v>62.5</c:v>
                </c:pt>
                <c:pt idx="41">
                  <c:v>75</c:v>
                </c:pt>
                <c:pt idx="42">
                  <c:v>87.5</c:v>
                </c:pt>
                <c:pt idx="43">
                  <c:v>100</c:v>
                </c:pt>
                <c:pt idx="44">
                  <c:v>0</c:v>
                </c:pt>
                <c:pt idx="45">
                  <c:v>16.5</c:v>
                </c:pt>
                <c:pt idx="46">
                  <c:v>23.1</c:v>
                </c:pt>
                <c:pt idx="47">
                  <c:v>29.7</c:v>
                </c:pt>
                <c:pt idx="48">
                  <c:v>36.299999999999997</c:v>
                </c:pt>
                <c:pt idx="49">
                  <c:v>42.9</c:v>
                </c:pt>
                <c:pt idx="50">
                  <c:v>50</c:v>
                </c:pt>
                <c:pt idx="51">
                  <c:v>62.5</c:v>
                </c:pt>
                <c:pt idx="52">
                  <c:v>75</c:v>
                </c:pt>
                <c:pt idx="53">
                  <c:v>87.5</c:v>
                </c:pt>
                <c:pt idx="5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'El installed capacity'!$E$1</c:f>
              <c:strCache>
                <c:ptCount val="1"/>
                <c:pt idx="0">
                  <c:v>WOOD GASIFICATION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capacity'!$E$2:$E$56</c:f>
              <c:numCache>
                <c:formatCode>General</c:formatCode>
                <c:ptCount val="55"/>
                <c:pt idx="0">
                  <c:v>0</c:v>
                </c:pt>
                <c:pt idx="1">
                  <c:v>16.5</c:v>
                </c:pt>
                <c:pt idx="2">
                  <c:v>23.1</c:v>
                </c:pt>
                <c:pt idx="3">
                  <c:v>29.7</c:v>
                </c:pt>
                <c:pt idx="4">
                  <c:v>36.299999999999997</c:v>
                </c:pt>
                <c:pt idx="5">
                  <c:v>42.9</c:v>
                </c:pt>
                <c:pt idx="6">
                  <c:v>50</c:v>
                </c:pt>
                <c:pt idx="7">
                  <c:v>62.5</c:v>
                </c:pt>
                <c:pt idx="8">
                  <c:v>75</c:v>
                </c:pt>
                <c:pt idx="9">
                  <c:v>87.5</c:v>
                </c:pt>
                <c:pt idx="10">
                  <c:v>100</c:v>
                </c:pt>
                <c:pt idx="11">
                  <c:v>0</c:v>
                </c:pt>
                <c:pt idx="12">
                  <c:v>16.5</c:v>
                </c:pt>
                <c:pt idx="13">
                  <c:v>23.1</c:v>
                </c:pt>
                <c:pt idx="14">
                  <c:v>29.7</c:v>
                </c:pt>
                <c:pt idx="15">
                  <c:v>36.299999999999997</c:v>
                </c:pt>
                <c:pt idx="16">
                  <c:v>42.9</c:v>
                </c:pt>
                <c:pt idx="17">
                  <c:v>50</c:v>
                </c:pt>
                <c:pt idx="18">
                  <c:v>62.5</c:v>
                </c:pt>
                <c:pt idx="19">
                  <c:v>75</c:v>
                </c:pt>
                <c:pt idx="20">
                  <c:v>87.5</c:v>
                </c:pt>
                <c:pt idx="21">
                  <c:v>100</c:v>
                </c:pt>
                <c:pt idx="22">
                  <c:v>0</c:v>
                </c:pt>
                <c:pt idx="23">
                  <c:v>16.5</c:v>
                </c:pt>
                <c:pt idx="24">
                  <c:v>23.1</c:v>
                </c:pt>
                <c:pt idx="25">
                  <c:v>29.7</c:v>
                </c:pt>
                <c:pt idx="26">
                  <c:v>36.299999999999997</c:v>
                </c:pt>
                <c:pt idx="27">
                  <c:v>42.9</c:v>
                </c:pt>
                <c:pt idx="28">
                  <c:v>50</c:v>
                </c:pt>
                <c:pt idx="29">
                  <c:v>62.5</c:v>
                </c:pt>
                <c:pt idx="30">
                  <c:v>75</c:v>
                </c:pt>
                <c:pt idx="31">
                  <c:v>87.5</c:v>
                </c:pt>
                <c:pt idx="32">
                  <c:v>100</c:v>
                </c:pt>
                <c:pt idx="33">
                  <c:v>0</c:v>
                </c:pt>
                <c:pt idx="34">
                  <c:v>16.5</c:v>
                </c:pt>
                <c:pt idx="35">
                  <c:v>23.1</c:v>
                </c:pt>
                <c:pt idx="36">
                  <c:v>29.7</c:v>
                </c:pt>
                <c:pt idx="37">
                  <c:v>36.299999999999997</c:v>
                </c:pt>
                <c:pt idx="38">
                  <c:v>42.9</c:v>
                </c:pt>
                <c:pt idx="39">
                  <c:v>50</c:v>
                </c:pt>
                <c:pt idx="40">
                  <c:v>62.5</c:v>
                </c:pt>
                <c:pt idx="41">
                  <c:v>75</c:v>
                </c:pt>
                <c:pt idx="42">
                  <c:v>87.5</c:v>
                </c:pt>
                <c:pt idx="43">
                  <c:v>100</c:v>
                </c:pt>
                <c:pt idx="44">
                  <c:v>0</c:v>
                </c:pt>
                <c:pt idx="45">
                  <c:v>16.5</c:v>
                </c:pt>
                <c:pt idx="46">
                  <c:v>23.1</c:v>
                </c:pt>
                <c:pt idx="47">
                  <c:v>29.7</c:v>
                </c:pt>
                <c:pt idx="48">
                  <c:v>36.299999999999997</c:v>
                </c:pt>
                <c:pt idx="49">
                  <c:v>42.9</c:v>
                </c:pt>
                <c:pt idx="50">
                  <c:v>50</c:v>
                </c:pt>
                <c:pt idx="51">
                  <c:v>62.5</c:v>
                </c:pt>
                <c:pt idx="52">
                  <c:v>75</c:v>
                </c:pt>
                <c:pt idx="53">
                  <c:v>87.5</c:v>
                </c:pt>
                <c:pt idx="5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'El installed capacity'!$F$1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capacity'!$F$2:$F$56</c:f>
              <c:numCache>
                <c:formatCode>General</c:formatCode>
                <c:ptCount val="55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1.8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  <c:pt idx="18">
                  <c:v>1.8</c:v>
                </c:pt>
                <c:pt idx="19">
                  <c:v>1.8</c:v>
                </c:pt>
                <c:pt idx="20">
                  <c:v>0</c:v>
                </c:pt>
                <c:pt idx="21">
                  <c:v>0</c:v>
                </c:pt>
                <c:pt idx="22">
                  <c:v>5.9</c:v>
                </c:pt>
                <c:pt idx="23">
                  <c:v>5.9</c:v>
                </c:pt>
                <c:pt idx="24">
                  <c:v>5.9</c:v>
                </c:pt>
                <c:pt idx="25">
                  <c:v>5.9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1.8</c:v>
                </c:pt>
                <c:pt idx="30">
                  <c:v>1.8</c:v>
                </c:pt>
                <c:pt idx="31">
                  <c:v>0</c:v>
                </c:pt>
                <c:pt idx="32">
                  <c:v>0</c:v>
                </c:pt>
                <c:pt idx="33">
                  <c:v>5.9</c:v>
                </c:pt>
                <c:pt idx="34">
                  <c:v>5.9</c:v>
                </c:pt>
                <c:pt idx="35">
                  <c:v>5.9</c:v>
                </c:pt>
                <c:pt idx="36">
                  <c:v>5.9</c:v>
                </c:pt>
                <c:pt idx="37">
                  <c:v>5.9</c:v>
                </c:pt>
                <c:pt idx="38">
                  <c:v>5.9</c:v>
                </c:pt>
                <c:pt idx="39">
                  <c:v>5.9</c:v>
                </c:pt>
                <c:pt idx="40">
                  <c:v>1.8</c:v>
                </c:pt>
                <c:pt idx="41">
                  <c:v>1.8</c:v>
                </c:pt>
                <c:pt idx="42">
                  <c:v>0</c:v>
                </c:pt>
                <c:pt idx="43">
                  <c:v>56.628689811310103</c:v>
                </c:pt>
                <c:pt idx="44">
                  <c:v>5.9</c:v>
                </c:pt>
                <c:pt idx="45">
                  <c:v>5.9</c:v>
                </c:pt>
                <c:pt idx="46">
                  <c:v>5.9</c:v>
                </c:pt>
                <c:pt idx="47">
                  <c:v>5.9</c:v>
                </c:pt>
                <c:pt idx="48">
                  <c:v>5.9</c:v>
                </c:pt>
                <c:pt idx="49">
                  <c:v>5.9</c:v>
                </c:pt>
                <c:pt idx="50">
                  <c:v>5.9</c:v>
                </c:pt>
                <c:pt idx="51">
                  <c:v>1.8</c:v>
                </c:pt>
                <c:pt idx="52">
                  <c:v>1.8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3"/>
          <c:order val="3"/>
          <c:tx>
            <c:strRef>
              <c:f>'El installed capacity'!$G$1</c:f>
              <c:strCache>
                <c:ptCount val="1"/>
                <c:pt idx="0">
                  <c:v>COKE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capacity'!$G$2:$G$56</c:f>
              <c:numCache>
                <c:formatCode>General</c:formatCode>
                <c:ptCount val="55"/>
                <c:pt idx="0">
                  <c:v>0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0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0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0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</c:numCache>
            </c:numRef>
          </c:val>
        </c:ser>
        <c:ser>
          <c:idx val="4"/>
          <c:order val="4"/>
          <c:tx>
            <c:strRef>
              <c:f>'El installed capacity'!$H$1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capacity'!$H$2:$H$56</c:f>
              <c:numCache>
                <c:formatCode>General</c:formatCode>
                <c:ptCount val="55"/>
                <c:pt idx="0">
                  <c:v>0</c:v>
                </c:pt>
                <c:pt idx="1">
                  <c:v>27.370166627827778</c:v>
                </c:pt>
                <c:pt idx="2">
                  <c:v>27.370166627827778</c:v>
                </c:pt>
                <c:pt idx="3">
                  <c:v>27.370166627827778</c:v>
                </c:pt>
                <c:pt idx="4">
                  <c:v>27.370166627827778</c:v>
                </c:pt>
                <c:pt idx="5">
                  <c:v>27.370166627827778</c:v>
                </c:pt>
                <c:pt idx="6">
                  <c:v>27.370166627827778</c:v>
                </c:pt>
                <c:pt idx="7">
                  <c:v>24.70801257550686</c:v>
                </c:pt>
                <c:pt idx="8">
                  <c:v>24.57076634275883</c:v>
                </c:pt>
                <c:pt idx="9">
                  <c:v>24.57076634275883</c:v>
                </c:pt>
                <c:pt idx="10">
                  <c:v>24.57076634275883</c:v>
                </c:pt>
                <c:pt idx="11">
                  <c:v>0</c:v>
                </c:pt>
                <c:pt idx="12">
                  <c:v>27.370166627827778</c:v>
                </c:pt>
                <c:pt idx="13">
                  <c:v>27.370166627827778</c:v>
                </c:pt>
                <c:pt idx="14">
                  <c:v>27.370166627827778</c:v>
                </c:pt>
                <c:pt idx="15">
                  <c:v>27.370166627827778</c:v>
                </c:pt>
                <c:pt idx="16">
                  <c:v>27.370166627827778</c:v>
                </c:pt>
                <c:pt idx="17">
                  <c:v>27.370166627827778</c:v>
                </c:pt>
                <c:pt idx="18">
                  <c:v>24.708012575506853</c:v>
                </c:pt>
                <c:pt idx="19">
                  <c:v>24.570766342758819</c:v>
                </c:pt>
                <c:pt idx="20">
                  <c:v>24.570766342758819</c:v>
                </c:pt>
                <c:pt idx="21">
                  <c:v>24.570766342758819</c:v>
                </c:pt>
                <c:pt idx="22">
                  <c:v>0</c:v>
                </c:pt>
                <c:pt idx="23">
                  <c:v>27.370166627827778</c:v>
                </c:pt>
                <c:pt idx="24">
                  <c:v>27.370166627827778</c:v>
                </c:pt>
                <c:pt idx="25">
                  <c:v>27.370166627827778</c:v>
                </c:pt>
                <c:pt idx="26">
                  <c:v>27.370166627827778</c:v>
                </c:pt>
                <c:pt idx="27">
                  <c:v>27.370166627827778</c:v>
                </c:pt>
                <c:pt idx="28">
                  <c:v>27.370166627827778</c:v>
                </c:pt>
                <c:pt idx="29">
                  <c:v>24.708012575506832</c:v>
                </c:pt>
                <c:pt idx="30">
                  <c:v>24.57076634275883</c:v>
                </c:pt>
                <c:pt idx="31">
                  <c:v>24.57076634275883</c:v>
                </c:pt>
                <c:pt idx="32">
                  <c:v>24.57076634275883</c:v>
                </c:pt>
                <c:pt idx="33">
                  <c:v>0</c:v>
                </c:pt>
                <c:pt idx="34">
                  <c:v>27.39062173560627</c:v>
                </c:pt>
                <c:pt idx="35">
                  <c:v>27.39062173560627</c:v>
                </c:pt>
                <c:pt idx="36">
                  <c:v>27.39062173560627</c:v>
                </c:pt>
                <c:pt idx="37">
                  <c:v>27.39062173560627</c:v>
                </c:pt>
                <c:pt idx="38">
                  <c:v>27.39062173560627</c:v>
                </c:pt>
                <c:pt idx="39">
                  <c:v>27.39062173560627</c:v>
                </c:pt>
                <c:pt idx="40">
                  <c:v>24.70801257550681</c:v>
                </c:pt>
                <c:pt idx="41">
                  <c:v>24.55911179332028</c:v>
                </c:pt>
                <c:pt idx="42">
                  <c:v>24.55911179332028</c:v>
                </c:pt>
                <c:pt idx="43">
                  <c:v>24.55911179332028</c:v>
                </c:pt>
                <c:pt idx="44">
                  <c:v>0</c:v>
                </c:pt>
                <c:pt idx="45">
                  <c:v>27.4</c:v>
                </c:pt>
                <c:pt idx="46">
                  <c:v>27.4</c:v>
                </c:pt>
                <c:pt idx="47">
                  <c:v>27.4</c:v>
                </c:pt>
                <c:pt idx="48">
                  <c:v>27.4</c:v>
                </c:pt>
                <c:pt idx="49">
                  <c:v>27.4</c:v>
                </c:pt>
                <c:pt idx="50">
                  <c:v>27.4</c:v>
                </c:pt>
                <c:pt idx="51">
                  <c:v>24.7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</c:numCache>
            </c:numRef>
          </c:val>
        </c:ser>
        <c:ser>
          <c:idx val="5"/>
          <c:order val="5"/>
          <c:tx>
            <c:strRef>
              <c:f>'El installed capacity'!$I$1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capacity'!$I$2:$I$56</c:f>
              <c:numCache>
                <c:formatCode>General</c:formatCode>
                <c:ptCount val="55"/>
                <c:pt idx="0">
                  <c:v>188.4</c:v>
                </c:pt>
                <c:pt idx="1">
                  <c:v>124.80000000000001</c:v>
                </c:pt>
                <c:pt idx="2">
                  <c:v>124.80000000000001</c:v>
                </c:pt>
                <c:pt idx="3">
                  <c:v>124.80000000000001</c:v>
                </c:pt>
                <c:pt idx="4">
                  <c:v>30.799999999999997</c:v>
                </c:pt>
                <c:pt idx="5">
                  <c:v>30.799999999999997</c:v>
                </c:pt>
                <c:pt idx="6">
                  <c:v>30.799999999999997</c:v>
                </c:pt>
                <c:pt idx="7">
                  <c:v>23.099999999999994</c:v>
                </c:pt>
                <c:pt idx="8">
                  <c:v>2.2000000000000002</c:v>
                </c:pt>
                <c:pt idx="9">
                  <c:v>0</c:v>
                </c:pt>
                <c:pt idx="10">
                  <c:v>0</c:v>
                </c:pt>
                <c:pt idx="11">
                  <c:v>188.4</c:v>
                </c:pt>
                <c:pt idx="12">
                  <c:v>124.80000000000001</c:v>
                </c:pt>
                <c:pt idx="13">
                  <c:v>124.80000000000001</c:v>
                </c:pt>
                <c:pt idx="14">
                  <c:v>124.80000000000001</c:v>
                </c:pt>
                <c:pt idx="15">
                  <c:v>30.799999999999997</c:v>
                </c:pt>
                <c:pt idx="16">
                  <c:v>30.799999999999997</c:v>
                </c:pt>
                <c:pt idx="17">
                  <c:v>30.799999999999997</c:v>
                </c:pt>
                <c:pt idx="18">
                  <c:v>23.099999999999994</c:v>
                </c:pt>
                <c:pt idx="19">
                  <c:v>2.2000000000000002</c:v>
                </c:pt>
                <c:pt idx="20">
                  <c:v>387.38416058987792</c:v>
                </c:pt>
                <c:pt idx="21">
                  <c:v>522.49496447773242</c:v>
                </c:pt>
                <c:pt idx="22">
                  <c:v>188.4</c:v>
                </c:pt>
                <c:pt idx="23">
                  <c:v>124.80000000000001</c:v>
                </c:pt>
                <c:pt idx="24">
                  <c:v>124.80000000000001</c:v>
                </c:pt>
                <c:pt idx="25">
                  <c:v>124.80000000000001</c:v>
                </c:pt>
                <c:pt idx="26">
                  <c:v>30.799999999999997</c:v>
                </c:pt>
                <c:pt idx="27">
                  <c:v>30.799999999999997</c:v>
                </c:pt>
                <c:pt idx="28">
                  <c:v>30.799999999999997</c:v>
                </c:pt>
                <c:pt idx="29">
                  <c:v>23.099999999999994</c:v>
                </c:pt>
                <c:pt idx="30">
                  <c:v>2.2000000000000002</c:v>
                </c:pt>
                <c:pt idx="31">
                  <c:v>0</c:v>
                </c:pt>
                <c:pt idx="32">
                  <c:v>0</c:v>
                </c:pt>
                <c:pt idx="33">
                  <c:v>188.4</c:v>
                </c:pt>
                <c:pt idx="34">
                  <c:v>124.80000000000001</c:v>
                </c:pt>
                <c:pt idx="35">
                  <c:v>124.80000000000001</c:v>
                </c:pt>
                <c:pt idx="36">
                  <c:v>124.80000000000001</c:v>
                </c:pt>
                <c:pt idx="37">
                  <c:v>30.799999999999997</c:v>
                </c:pt>
                <c:pt idx="38">
                  <c:v>30.799999999999997</c:v>
                </c:pt>
                <c:pt idx="39">
                  <c:v>30.799999999999997</c:v>
                </c:pt>
                <c:pt idx="40">
                  <c:v>23.099999999999994</c:v>
                </c:pt>
                <c:pt idx="41">
                  <c:v>2.2000000000000002</c:v>
                </c:pt>
                <c:pt idx="42">
                  <c:v>0</c:v>
                </c:pt>
                <c:pt idx="43">
                  <c:v>0</c:v>
                </c:pt>
                <c:pt idx="44">
                  <c:v>188.4</c:v>
                </c:pt>
                <c:pt idx="45">
                  <c:v>124.8</c:v>
                </c:pt>
                <c:pt idx="46">
                  <c:v>124.8</c:v>
                </c:pt>
                <c:pt idx="47">
                  <c:v>124.8</c:v>
                </c:pt>
                <c:pt idx="48">
                  <c:v>30.8</c:v>
                </c:pt>
                <c:pt idx="49">
                  <c:v>30.8</c:v>
                </c:pt>
                <c:pt idx="50">
                  <c:v>30.8</c:v>
                </c:pt>
                <c:pt idx="51">
                  <c:v>23.1</c:v>
                </c:pt>
                <c:pt idx="52">
                  <c:v>2.2000000000000002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'El installed capacity'!$J$1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capacity'!$J$2:$J$56</c:f>
              <c:numCache>
                <c:formatCode>General</c:formatCode>
                <c:ptCount val="55"/>
                <c:pt idx="0">
                  <c:v>16.3</c:v>
                </c:pt>
                <c:pt idx="1">
                  <c:v>62.3</c:v>
                </c:pt>
                <c:pt idx="2">
                  <c:v>62.3</c:v>
                </c:pt>
                <c:pt idx="3">
                  <c:v>62.3</c:v>
                </c:pt>
                <c:pt idx="4">
                  <c:v>62.3</c:v>
                </c:pt>
                <c:pt idx="5">
                  <c:v>62.3</c:v>
                </c:pt>
                <c:pt idx="6">
                  <c:v>62.3</c:v>
                </c:pt>
                <c:pt idx="7">
                  <c:v>62.3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16.3</c:v>
                </c:pt>
                <c:pt idx="12">
                  <c:v>62.3</c:v>
                </c:pt>
                <c:pt idx="13">
                  <c:v>62.3</c:v>
                </c:pt>
                <c:pt idx="14">
                  <c:v>62.3</c:v>
                </c:pt>
                <c:pt idx="15">
                  <c:v>62.3</c:v>
                </c:pt>
                <c:pt idx="16">
                  <c:v>62.3</c:v>
                </c:pt>
                <c:pt idx="17">
                  <c:v>62.3</c:v>
                </c:pt>
                <c:pt idx="18">
                  <c:v>62.3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16.3</c:v>
                </c:pt>
                <c:pt idx="23">
                  <c:v>62.3</c:v>
                </c:pt>
                <c:pt idx="24">
                  <c:v>62.3</c:v>
                </c:pt>
                <c:pt idx="25">
                  <c:v>62.3</c:v>
                </c:pt>
                <c:pt idx="26">
                  <c:v>62.3</c:v>
                </c:pt>
                <c:pt idx="27">
                  <c:v>62.3</c:v>
                </c:pt>
                <c:pt idx="28">
                  <c:v>62.3</c:v>
                </c:pt>
                <c:pt idx="29">
                  <c:v>62.3</c:v>
                </c:pt>
                <c:pt idx="30">
                  <c:v>61</c:v>
                </c:pt>
                <c:pt idx="31">
                  <c:v>61</c:v>
                </c:pt>
                <c:pt idx="32">
                  <c:v>61</c:v>
                </c:pt>
                <c:pt idx="33">
                  <c:v>16.3</c:v>
                </c:pt>
                <c:pt idx="34">
                  <c:v>62.3</c:v>
                </c:pt>
                <c:pt idx="35">
                  <c:v>62.3</c:v>
                </c:pt>
                <c:pt idx="36">
                  <c:v>62.3</c:v>
                </c:pt>
                <c:pt idx="37">
                  <c:v>62.3</c:v>
                </c:pt>
                <c:pt idx="38">
                  <c:v>62.3</c:v>
                </c:pt>
                <c:pt idx="39">
                  <c:v>62.3</c:v>
                </c:pt>
                <c:pt idx="40">
                  <c:v>62.3</c:v>
                </c:pt>
                <c:pt idx="41">
                  <c:v>61</c:v>
                </c:pt>
                <c:pt idx="42">
                  <c:v>61</c:v>
                </c:pt>
                <c:pt idx="43">
                  <c:v>61</c:v>
                </c:pt>
                <c:pt idx="44">
                  <c:v>16.3</c:v>
                </c:pt>
                <c:pt idx="45">
                  <c:v>379.3</c:v>
                </c:pt>
                <c:pt idx="46">
                  <c:v>428.3</c:v>
                </c:pt>
                <c:pt idx="47">
                  <c:v>478.3</c:v>
                </c:pt>
                <c:pt idx="48">
                  <c:v>527.29999999999995</c:v>
                </c:pt>
                <c:pt idx="49">
                  <c:v>577.29999999999995</c:v>
                </c:pt>
                <c:pt idx="50">
                  <c:v>626.29999999999995</c:v>
                </c:pt>
                <c:pt idx="51">
                  <c:v>626.29999999999995</c:v>
                </c:pt>
                <c:pt idx="52">
                  <c:v>625</c:v>
                </c:pt>
                <c:pt idx="53">
                  <c:v>625</c:v>
                </c:pt>
                <c:pt idx="54">
                  <c:v>625</c:v>
                </c:pt>
              </c:numCache>
            </c:numRef>
          </c:val>
        </c:ser>
        <c:ser>
          <c:idx val="7"/>
          <c:order val="7"/>
          <c:tx>
            <c:strRef>
              <c:f>'El installed capacity'!$K$1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capacity'!$K$2:$K$56</c:f>
              <c:numCache>
                <c:formatCode>General</c:formatCode>
                <c:ptCount val="55"/>
                <c:pt idx="0">
                  <c:v>2033</c:v>
                </c:pt>
                <c:pt idx="1">
                  <c:v>1185</c:v>
                </c:pt>
                <c:pt idx="2">
                  <c:v>1185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2033</c:v>
                </c:pt>
                <c:pt idx="12">
                  <c:v>1185</c:v>
                </c:pt>
                <c:pt idx="13">
                  <c:v>1185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2033</c:v>
                </c:pt>
                <c:pt idx="23">
                  <c:v>1185</c:v>
                </c:pt>
                <c:pt idx="24">
                  <c:v>1185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2033</c:v>
                </c:pt>
                <c:pt idx="34">
                  <c:v>1185</c:v>
                </c:pt>
                <c:pt idx="35">
                  <c:v>1185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2033</c:v>
                </c:pt>
                <c:pt idx="45">
                  <c:v>1845</c:v>
                </c:pt>
                <c:pt idx="46">
                  <c:v>1845</c:v>
                </c:pt>
                <c:pt idx="47">
                  <c:v>670</c:v>
                </c:pt>
                <c:pt idx="48">
                  <c:v>629.1</c:v>
                </c:pt>
                <c:pt idx="49">
                  <c:v>440.2</c:v>
                </c:pt>
                <c:pt idx="50">
                  <c:v>436.9</c:v>
                </c:pt>
                <c:pt idx="51">
                  <c:v>436.9</c:v>
                </c:pt>
                <c:pt idx="52">
                  <c:v>426.9</c:v>
                </c:pt>
                <c:pt idx="53">
                  <c:v>40.9</c:v>
                </c:pt>
                <c:pt idx="54">
                  <c:v>40.9</c:v>
                </c:pt>
              </c:numCache>
            </c:numRef>
          </c:val>
        </c:ser>
        <c:ser>
          <c:idx val="8"/>
          <c:order val="8"/>
          <c:tx>
            <c:strRef>
              <c:f>'El installed capacity'!$L$1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capacity'!$L$2:$L$56</c:f>
              <c:numCache>
                <c:formatCode>General</c:formatCode>
                <c:ptCount val="5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</c:numCache>
            </c:numRef>
          </c:val>
        </c:ser>
        <c:ser>
          <c:idx val="9"/>
          <c:order val="9"/>
          <c:tx>
            <c:strRef>
              <c:f>'El installed capacity'!$M$1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capacity'!$M$2:$M$56</c:f>
              <c:numCache>
                <c:formatCode>General</c:formatCode>
                <c:ptCount val="55"/>
                <c:pt idx="0">
                  <c:v>258</c:v>
                </c:pt>
                <c:pt idx="1">
                  <c:v>329.5</c:v>
                </c:pt>
                <c:pt idx="2">
                  <c:v>336.1</c:v>
                </c:pt>
                <c:pt idx="3">
                  <c:v>342.7</c:v>
                </c:pt>
                <c:pt idx="4">
                  <c:v>358.3</c:v>
                </c:pt>
                <c:pt idx="5">
                  <c:v>364.9</c:v>
                </c:pt>
                <c:pt idx="6">
                  <c:v>233</c:v>
                </c:pt>
                <c:pt idx="7">
                  <c:v>71.458990295163375</c:v>
                </c:pt>
                <c:pt idx="8">
                  <c:v>1640.1284344692333</c:v>
                </c:pt>
                <c:pt idx="9">
                  <c:v>1971.1877968084273</c:v>
                </c:pt>
                <c:pt idx="10">
                  <c:v>1983.6877968084273</c:v>
                </c:pt>
                <c:pt idx="11">
                  <c:v>258</c:v>
                </c:pt>
                <c:pt idx="12">
                  <c:v>329.5</c:v>
                </c:pt>
                <c:pt idx="13">
                  <c:v>336.1</c:v>
                </c:pt>
                <c:pt idx="14">
                  <c:v>342.7</c:v>
                </c:pt>
                <c:pt idx="15">
                  <c:v>358.3</c:v>
                </c:pt>
                <c:pt idx="16">
                  <c:v>364.9</c:v>
                </c:pt>
                <c:pt idx="17">
                  <c:v>233</c:v>
                </c:pt>
                <c:pt idx="18">
                  <c:v>64.726401480272443</c:v>
                </c:pt>
                <c:pt idx="19">
                  <c:v>1637.6176547685125</c:v>
                </c:pt>
                <c:pt idx="20">
                  <c:v>1786.9527387659734</c:v>
                </c:pt>
                <c:pt idx="21">
                  <c:v>1799.4527387659734</c:v>
                </c:pt>
                <c:pt idx="22">
                  <c:v>258</c:v>
                </c:pt>
                <c:pt idx="23">
                  <c:v>329.5</c:v>
                </c:pt>
                <c:pt idx="24">
                  <c:v>336.1</c:v>
                </c:pt>
                <c:pt idx="25">
                  <c:v>342.7</c:v>
                </c:pt>
                <c:pt idx="26">
                  <c:v>502.91195724949603</c:v>
                </c:pt>
                <c:pt idx="27">
                  <c:v>722.13727060731196</c:v>
                </c:pt>
                <c:pt idx="28">
                  <c:v>970.34550912686097</c:v>
                </c:pt>
                <c:pt idx="29">
                  <c:v>1544.304958848795</c:v>
                </c:pt>
                <c:pt idx="30">
                  <c:v>2204.9914541535691</c:v>
                </c:pt>
                <c:pt idx="31">
                  <c:v>3066.9060588698912</c:v>
                </c:pt>
                <c:pt idx="32">
                  <c:v>3691.9809404437833</c:v>
                </c:pt>
                <c:pt idx="33">
                  <c:v>258</c:v>
                </c:pt>
                <c:pt idx="34">
                  <c:v>329.5</c:v>
                </c:pt>
                <c:pt idx="35">
                  <c:v>336.1</c:v>
                </c:pt>
                <c:pt idx="36">
                  <c:v>342.7</c:v>
                </c:pt>
                <c:pt idx="37">
                  <c:v>358.3</c:v>
                </c:pt>
                <c:pt idx="38">
                  <c:v>364.9</c:v>
                </c:pt>
                <c:pt idx="39">
                  <c:v>233</c:v>
                </c:pt>
                <c:pt idx="40">
                  <c:v>95.129159214916399</c:v>
                </c:pt>
                <c:pt idx="41">
                  <c:v>1812.0007177321163</c:v>
                </c:pt>
                <c:pt idx="42">
                  <c:v>2165.5114764214045</c:v>
                </c:pt>
                <c:pt idx="43">
                  <c:v>2178.0114764214045</c:v>
                </c:pt>
                <c:pt idx="44">
                  <c:v>258</c:v>
                </c:pt>
                <c:pt idx="45">
                  <c:v>329.5</c:v>
                </c:pt>
                <c:pt idx="46">
                  <c:v>336.1</c:v>
                </c:pt>
                <c:pt idx="47">
                  <c:v>342.7</c:v>
                </c:pt>
                <c:pt idx="48">
                  <c:v>358.3</c:v>
                </c:pt>
                <c:pt idx="49">
                  <c:v>364.9</c:v>
                </c:pt>
                <c:pt idx="50">
                  <c:v>233</c:v>
                </c:pt>
                <c:pt idx="51">
                  <c:v>62.5</c:v>
                </c:pt>
                <c:pt idx="52">
                  <c:v>1124.5999999999999</c:v>
                </c:pt>
                <c:pt idx="53">
                  <c:v>1281.3</c:v>
                </c:pt>
                <c:pt idx="54">
                  <c:v>1293.8</c:v>
                </c:pt>
              </c:numCache>
            </c:numRef>
          </c:val>
        </c:ser>
        <c:ser>
          <c:idx val="10"/>
          <c:order val="10"/>
          <c:tx>
            <c:strRef>
              <c:f>'El installed capacity'!$N$1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capacity'!$N$2:$N$56</c:f>
              <c:numCache>
                <c:formatCode>General</c:formatCode>
                <c:ptCount val="55"/>
                <c:pt idx="0">
                  <c:v>72.5</c:v>
                </c:pt>
                <c:pt idx="1">
                  <c:v>200.85918407911399</c:v>
                </c:pt>
                <c:pt idx="2">
                  <c:v>204.10478042335939</c:v>
                </c:pt>
                <c:pt idx="3">
                  <c:v>204.10478042335939</c:v>
                </c:pt>
                <c:pt idx="4">
                  <c:v>278.23532827424009</c:v>
                </c:pt>
                <c:pt idx="5">
                  <c:v>278.23532827424009</c:v>
                </c:pt>
                <c:pt idx="6">
                  <c:v>278.23532827424009</c:v>
                </c:pt>
                <c:pt idx="7">
                  <c:v>278.23532827424009</c:v>
                </c:pt>
                <c:pt idx="8">
                  <c:v>261.67222046017628</c:v>
                </c:pt>
                <c:pt idx="9">
                  <c:v>266.45838168584004</c:v>
                </c:pt>
                <c:pt idx="10">
                  <c:v>203.47505694883174</c:v>
                </c:pt>
                <c:pt idx="11">
                  <c:v>72.5</c:v>
                </c:pt>
                <c:pt idx="12">
                  <c:v>200.85918407911399</c:v>
                </c:pt>
                <c:pt idx="13">
                  <c:v>200.92714797589733</c:v>
                </c:pt>
                <c:pt idx="14">
                  <c:v>200.92714797589733</c:v>
                </c:pt>
                <c:pt idx="15">
                  <c:v>278.23532827424003</c:v>
                </c:pt>
                <c:pt idx="16">
                  <c:v>278.23532827424003</c:v>
                </c:pt>
                <c:pt idx="17">
                  <c:v>278.23532827424003</c:v>
                </c:pt>
                <c:pt idx="18">
                  <c:v>278.73964558209377</c:v>
                </c:pt>
                <c:pt idx="19">
                  <c:v>261.73696658758098</c:v>
                </c:pt>
                <c:pt idx="20">
                  <c:v>235.01944980203615</c:v>
                </c:pt>
                <c:pt idx="21">
                  <c:v>211.65210163878348</c:v>
                </c:pt>
                <c:pt idx="22">
                  <c:v>72.5</c:v>
                </c:pt>
                <c:pt idx="23">
                  <c:v>201.5953577167125</c:v>
                </c:pt>
                <c:pt idx="24">
                  <c:v>201.78184245830337</c:v>
                </c:pt>
                <c:pt idx="25">
                  <c:v>250.0427497868755</c:v>
                </c:pt>
                <c:pt idx="26">
                  <c:v>282.11678798761301</c:v>
                </c:pt>
                <c:pt idx="27">
                  <c:v>282.1377023802479</c:v>
                </c:pt>
                <c:pt idx="28">
                  <c:v>282.1377023802479</c:v>
                </c:pt>
                <c:pt idx="29">
                  <c:v>282.1377023802479</c:v>
                </c:pt>
                <c:pt idx="30">
                  <c:v>259.97475289024067</c:v>
                </c:pt>
                <c:pt idx="31">
                  <c:v>270.11860503012582</c:v>
                </c:pt>
                <c:pt idx="32">
                  <c:v>242.55708352477865</c:v>
                </c:pt>
                <c:pt idx="33">
                  <c:v>72.5</c:v>
                </c:pt>
                <c:pt idx="34">
                  <c:v>968.53426009695897</c:v>
                </c:pt>
                <c:pt idx="35">
                  <c:v>968.53426009695909</c:v>
                </c:pt>
                <c:pt idx="36">
                  <c:v>968.53426009695909</c:v>
                </c:pt>
                <c:pt idx="37">
                  <c:v>968.61689952543895</c:v>
                </c:pt>
                <c:pt idx="38">
                  <c:v>968.6378139180739</c:v>
                </c:pt>
                <c:pt idx="39">
                  <c:v>968.6378139180739</c:v>
                </c:pt>
                <c:pt idx="40">
                  <c:v>968.6378139180739</c:v>
                </c:pt>
                <c:pt idx="41">
                  <c:v>935.39214311036176</c:v>
                </c:pt>
                <c:pt idx="42">
                  <c:v>562.77603370406609</c:v>
                </c:pt>
                <c:pt idx="43">
                  <c:v>565.42264193879987</c:v>
                </c:pt>
                <c:pt idx="44">
                  <c:v>72.5</c:v>
                </c:pt>
                <c:pt idx="45">
                  <c:v>149.9</c:v>
                </c:pt>
                <c:pt idx="46">
                  <c:v>169.1</c:v>
                </c:pt>
                <c:pt idx="47">
                  <c:v>169.1</c:v>
                </c:pt>
                <c:pt idx="48">
                  <c:v>245.3</c:v>
                </c:pt>
                <c:pt idx="49">
                  <c:v>245.3</c:v>
                </c:pt>
                <c:pt idx="50">
                  <c:v>300.2</c:v>
                </c:pt>
                <c:pt idx="51">
                  <c:v>300.2</c:v>
                </c:pt>
                <c:pt idx="52">
                  <c:v>277.7</c:v>
                </c:pt>
                <c:pt idx="53">
                  <c:v>259.7</c:v>
                </c:pt>
                <c:pt idx="54">
                  <c:v>239.2</c:v>
                </c:pt>
              </c:numCache>
            </c:numRef>
          </c:val>
        </c:ser>
        <c:ser>
          <c:idx val="11"/>
          <c:order val="11"/>
          <c:tx>
            <c:strRef>
              <c:f>'El installed capacity'!$O$1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'El installed capacity'!$B$2:$C$56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'El installed capacity'!$O$2:$O$56</c:f>
              <c:numCache>
                <c:formatCode>General</c:formatCode>
                <c:ptCount val="55"/>
                <c:pt idx="1">
                  <c:v>660</c:v>
                </c:pt>
                <c:pt idx="2">
                  <c:v>660</c:v>
                </c:pt>
                <c:pt idx="3">
                  <c:v>660</c:v>
                </c:pt>
                <c:pt idx="4">
                  <c:v>660</c:v>
                </c:pt>
                <c:pt idx="5">
                  <c:v>660</c:v>
                </c:pt>
                <c:pt idx="6">
                  <c:v>660</c:v>
                </c:pt>
                <c:pt idx="7">
                  <c:v>660</c:v>
                </c:pt>
                <c:pt idx="8">
                  <c:v>660</c:v>
                </c:pt>
                <c:pt idx="9">
                  <c:v>274</c:v>
                </c:pt>
                <c:pt idx="10">
                  <c:v>274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380.51147647167227</c:v>
                </c:pt>
                <c:pt idx="21">
                  <c:v>380.51147647167227</c:v>
                </c:pt>
                <c:pt idx="23">
                  <c:v>660</c:v>
                </c:pt>
                <c:pt idx="24">
                  <c:v>660</c:v>
                </c:pt>
                <c:pt idx="25">
                  <c:v>660</c:v>
                </c:pt>
                <c:pt idx="26">
                  <c:v>660</c:v>
                </c:pt>
                <c:pt idx="27">
                  <c:v>660</c:v>
                </c:pt>
                <c:pt idx="28">
                  <c:v>660</c:v>
                </c:pt>
                <c:pt idx="29">
                  <c:v>660</c:v>
                </c:pt>
                <c:pt idx="30">
                  <c:v>660</c:v>
                </c:pt>
                <c:pt idx="31">
                  <c:v>274</c:v>
                </c:pt>
                <c:pt idx="32">
                  <c:v>274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40.9</c:v>
                </c:pt>
                <c:pt idx="49">
                  <c:v>229.8</c:v>
                </c:pt>
                <c:pt idx="50">
                  <c:v>233.1</c:v>
                </c:pt>
                <c:pt idx="51">
                  <c:v>233.1</c:v>
                </c:pt>
                <c:pt idx="52">
                  <c:v>233.1</c:v>
                </c:pt>
                <c:pt idx="53">
                  <c:v>233.1</c:v>
                </c:pt>
                <c:pt idx="54">
                  <c:v>233.1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7090512"/>
        <c:axId val="107089952"/>
      </c:barChart>
      <c:catAx>
        <c:axId val="10709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089952"/>
        <c:crosses val="autoZero"/>
        <c:auto val="1"/>
        <c:lblAlgn val="ctr"/>
        <c:lblOffset val="100"/>
        <c:noMultiLvlLbl val="0"/>
      </c:catAx>
      <c:valAx>
        <c:axId val="1070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Installed</a:t>
                </a:r>
                <a:r>
                  <a:rPr lang="et-EE" baseline="0"/>
                  <a:t> generation capacity, MW</a:t>
                </a:r>
                <a:endParaRPr lang="et-E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09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Emissions!$C$2</c:f>
              <c:strCache>
                <c:ptCount val="1"/>
                <c:pt idx="0">
                  <c:v>Liberal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Emissions!$B$3:$B$13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Emissions!$C$3:$C$13</c:f>
              <c:numCache>
                <c:formatCode>_ * #\ ##0_ ;_ * \-#\ ##0_ ;_ * "-"??_ ;_ @_ </c:formatCode>
                <c:ptCount val="11"/>
                <c:pt idx="0">
                  <c:v>13111.065702488506</c:v>
                </c:pt>
                <c:pt idx="1">
                  <c:v>5846.6850201491279</c:v>
                </c:pt>
                <c:pt idx="2">
                  <c:v>5846.6960998934928</c:v>
                </c:pt>
                <c:pt idx="3">
                  <c:v>5585.9612893574295</c:v>
                </c:pt>
                <c:pt idx="4">
                  <c:v>4776.3792396266408</c:v>
                </c:pt>
                <c:pt idx="5">
                  <c:v>4399.6941013349915</c:v>
                </c:pt>
                <c:pt idx="6">
                  <c:v>3903.9768763606817</c:v>
                </c:pt>
                <c:pt idx="7">
                  <c:v>3145.0412657985644</c:v>
                </c:pt>
                <c:pt idx="8">
                  <c:v>2651.3596806617661</c:v>
                </c:pt>
                <c:pt idx="9">
                  <c:v>1427.635080466551</c:v>
                </c:pt>
                <c:pt idx="10">
                  <c:v>1231.8251563111389</c:v>
                </c:pt>
              </c:numCache>
            </c:numRef>
          </c:val>
        </c:ser>
        <c:ser>
          <c:idx val="1"/>
          <c:order val="1"/>
          <c:tx>
            <c:strRef>
              <c:f>Emissions!$D$2</c:f>
              <c:strCache>
                <c:ptCount val="1"/>
                <c:pt idx="0">
                  <c:v>Liberal+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Emissions!$B$3:$B$13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Emissions!$D$3:$D$13</c:f>
              <c:numCache>
                <c:formatCode>_ * #\ ##0_ ;_ * \-#\ ##0_ ;_ * "-"??_ ;_ @_ </c:formatCode>
                <c:ptCount val="11"/>
                <c:pt idx="0">
                  <c:v>13111.065702488506</c:v>
                </c:pt>
                <c:pt idx="1">
                  <c:v>5846.6850201491261</c:v>
                </c:pt>
                <c:pt idx="2">
                  <c:v>5845.1382601661271</c:v>
                </c:pt>
                <c:pt idx="3">
                  <c:v>5596.6171059062926</c:v>
                </c:pt>
                <c:pt idx="4">
                  <c:v>4776.3792396266408</c:v>
                </c:pt>
                <c:pt idx="5">
                  <c:v>4399.6941013349906</c:v>
                </c:pt>
                <c:pt idx="6">
                  <c:v>3906.5654058230457</c:v>
                </c:pt>
                <c:pt idx="7">
                  <c:v>3145.873870664801</c:v>
                </c:pt>
                <c:pt idx="8">
                  <c:v>2658.2851294817715</c:v>
                </c:pt>
                <c:pt idx="9">
                  <c:v>2184.5460903357371</c:v>
                </c:pt>
                <c:pt idx="10">
                  <c:v>1906.1340386242509</c:v>
                </c:pt>
              </c:numCache>
            </c:numRef>
          </c:val>
        </c:ser>
        <c:ser>
          <c:idx val="2"/>
          <c:order val="2"/>
          <c:tx>
            <c:strRef>
              <c:f>Emissions!$E$2</c:f>
              <c:strCache>
                <c:ptCount val="1"/>
                <c:pt idx="0">
                  <c:v>RE Focus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Emissions!$B$3:$B$13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Emissions!$E$3:$E$13</c:f>
              <c:numCache>
                <c:formatCode>_ * #\ ##0_ ;_ * \-#\ ##0_ ;_ * "-"??_ ;_ @_ </c:formatCode>
                <c:ptCount val="11"/>
                <c:pt idx="0">
                  <c:v>13111.065702488506</c:v>
                </c:pt>
                <c:pt idx="1">
                  <c:v>5846.3902095255316</c:v>
                </c:pt>
                <c:pt idx="2">
                  <c:v>5839.301395936619</c:v>
                </c:pt>
                <c:pt idx="3">
                  <c:v>5539.3842412880649</c:v>
                </c:pt>
                <c:pt idx="4">
                  <c:v>4763.0394596034703</c:v>
                </c:pt>
                <c:pt idx="5">
                  <c:v>4388.4663284223252</c:v>
                </c:pt>
                <c:pt idx="6">
                  <c:v>3873.0845909499826</c:v>
                </c:pt>
                <c:pt idx="7">
                  <c:v>3128.4951512423627</c:v>
                </c:pt>
                <c:pt idx="8">
                  <c:v>2654.7305624668229</c:v>
                </c:pt>
                <c:pt idx="9">
                  <c:v>1424.6419861955701</c:v>
                </c:pt>
                <c:pt idx="10">
                  <c:v>1211.5901940788501</c:v>
                </c:pt>
              </c:numCache>
            </c:numRef>
          </c:val>
        </c:ser>
        <c:ser>
          <c:idx val="3"/>
          <c:order val="3"/>
          <c:tx>
            <c:strRef>
              <c:f>Emissions!$F$2</c:f>
              <c:strCache>
                <c:ptCount val="1"/>
                <c:pt idx="0">
                  <c:v>RE++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Emissions!$B$3:$B$13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Emissions!$F$3:$F$13</c:f>
              <c:numCache>
                <c:formatCode>_ * #\ ##0_ ;_ * \-#\ ##0_ ;_ * "-"??_ ;_ @_ </c:formatCode>
                <c:ptCount val="11"/>
                <c:pt idx="0">
                  <c:v>13111.065702488506</c:v>
                </c:pt>
                <c:pt idx="1">
                  <c:v>105.85670399999987</c:v>
                </c:pt>
                <c:pt idx="2">
                  <c:v>105.61501999999976</c:v>
                </c:pt>
                <c:pt idx="3">
                  <c:v>105.37333599999977</c:v>
                </c:pt>
                <c:pt idx="4">
                  <c:v>105.13165199999978</c:v>
                </c:pt>
                <c:pt idx="5">
                  <c:v>104.89000499999968</c:v>
                </c:pt>
                <c:pt idx="6">
                  <c:v>104.64832099999967</c:v>
                </c:pt>
                <c:pt idx="7">
                  <c:v>104.10453199999969</c:v>
                </c:pt>
                <c:pt idx="8">
                  <c:v>103.56078000000011</c:v>
                </c:pt>
                <c:pt idx="9">
                  <c:v>103.071381</c:v>
                </c:pt>
                <c:pt idx="10">
                  <c:v>102.58198200000011</c:v>
                </c:pt>
              </c:numCache>
            </c:numRef>
          </c:val>
        </c:ser>
        <c:ser>
          <c:idx val="4"/>
          <c:order val="4"/>
          <c:tx>
            <c:strRef>
              <c:f>Emissions!$G$2</c:f>
              <c:strCache>
                <c:ptCount val="1"/>
                <c:pt idx="0">
                  <c:v>Oil Shale BAU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Emissions!$B$3:$B$13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Emissions!$G$3:$G$13</c:f>
              <c:numCache>
                <c:formatCode>_ * #\ ##0_ ;_ * \-#\ ##0_ ;_ * "-"??_ ;_ @_ </c:formatCode>
                <c:ptCount val="11"/>
                <c:pt idx="0">
                  <c:v>13111.065702488502</c:v>
                </c:pt>
                <c:pt idx="1">
                  <c:v>11101</c:v>
                </c:pt>
                <c:pt idx="2">
                  <c:v>9488</c:v>
                </c:pt>
                <c:pt idx="3">
                  <c:v>7885</c:v>
                </c:pt>
                <c:pt idx="4">
                  <c:v>6447</c:v>
                </c:pt>
                <c:pt idx="5">
                  <c:v>6142</c:v>
                </c:pt>
                <c:pt idx="6">
                  <c:v>4509</c:v>
                </c:pt>
                <c:pt idx="7">
                  <c:v>4097</c:v>
                </c:pt>
                <c:pt idx="8">
                  <c:v>3757</c:v>
                </c:pt>
                <c:pt idx="9">
                  <c:v>3384</c:v>
                </c:pt>
                <c:pt idx="10">
                  <c:v>3218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083232"/>
        <c:axId val="107082672"/>
      </c:barChart>
      <c:catAx>
        <c:axId val="1070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082672"/>
        <c:crosses val="autoZero"/>
        <c:auto val="1"/>
        <c:lblAlgn val="ctr"/>
        <c:lblOffset val="100"/>
        <c:noMultiLvlLbl val="0"/>
      </c:catAx>
      <c:valAx>
        <c:axId val="1070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CO2 emissions, kilotons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08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Emissions!$C$21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Emissions!$A$22:$B$76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Emissions!$C$22:$C$76</c:f>
              <c:numCache>
                <c:formatCode>General</c:formatCode>
                <c:ptCount val="55"/>
                <c:pt idx="0">
                  <c:v>0</c:v>
                </c:pt>
                <c:pt idx="1">
                  <c:v>4262.8957717458197</c:v>
                </c:pt>
                <c:pt idx="2">
                  <c:v>4853.5561257535401</c:v>
                </c:pt>
                <c:pt idx="3">
                  <c:v>4706.3758147840199</c:v>
                </c:pt>
                <c:pt idx="4">
                  <c:v>4021.5296114944376</c:v>
                </c:pt>
                <c:pt idx="5">
                  <c:v>3648.423880262445</c:v>
                </c:pt>
                <c:pt idx="6">
                  <c:v>3159.568129731063</c:v>
                </c:pt>
                <c:pt idx="7">
                  <c:v>2431.8989837489498</c:v>
                </c:pt>
                <c:pt idx="8">
                  <c:v>1995.3307594817788</c:v>
                </c:pt>
                <c:pt idx="9">
                  <c:v>773.48115356421499</c:v>
                </c:pt>
                <c:pt idx="10">
                  <c:v>578.33856620360802</c:v>
                </c:pt>
                <c:pt idx="11">
                  <c:v>0</c:v>
                </c:pt>
                <c:pt idx="12">
                  <c:v>4262.8957717458197</c:v>
                </c:pt>
                <c:pt idx="13">
                  <c:v>4854.0916635414296</c:v>
                </c:pt>
                <c:pt idx="14">
                  <c:v>4714.5934833986903</c:v>
                </c:pt>
                <c:pt idx="15">
                  <c:v>4021.5296114944376</c:v>
                </c:pt>
                <c:pt idx="16">
                  <c:v>3648.4238802624441</c:v>
                </c:pt>
                <c:pt idx="17">
                  <c:v>3162.156659193427</c:v>
                </c:pt>
                <c:pt idx="18">
                  <c:v>2432.7315886151869</c:v>
                </c:pt>
                <c:pt idx="19">
                  <c:v>2002.256208301784</c:v>
                </c:pt>
                <c:pt idx="20">
                  <c:v>1382.983352360417</c:v>
                </c:pt>
                <c:pt idx="21">
                  <c:v>1095.2233039146649</c:v>
                </c:pt>
                <c:pt idx="22">
                  <c:v>0</c:v>
                </c:pt>
                <c:pt idx="23">
                  <c:v>4262.8957717458197</c:v>
                </c:pt>
                <c:pt idx="24">
                  <c:v>4854.6609504244097</c:v>
                </c:pt>
                <c:pt idx="25">
                  <c:v>4701.5273250332302</c:v>
                </c:pt>
                <c:pt idx="26">
                  <c:v>4021.5296114944376</c:v>
                </c:pt>
                <c:pt idx="27">
                  <c:v>3648.4238802624441</c:v>
                </c:pt>
                <c:pt idx="28">
                  <c:v>3142.8335355317649</c:v>
                </c:pt>
                <c:pt idx="29">
                  <c:v>2425.2435399465903</c:v>
                </c:pt>
                <c:pt idx="30">
                  <c:v>1998.7016412868359</c:v>
                </c:pt>
                <c:pt idx="31">
                  <c:v>770.48805929323396</c:v>
                </c:pt>
                <c:pt idx="32">
                  <c:v>578.33856620360802</c:v>
                </c:pt>
                <c:pt idx="33">
                  <c:v>0</c:v>
                </c:pt>
                <c:pt idx="44" formatCode="0.000">
                  <c:v>0</c:v>
                </c:pt>
                <c:pt idx="48" formatCode="0.000">
                  <c:v>289.89069020703499</c:v>
                </c:pt>
                <c:pt idx="49" formatCode="0.000">
                  <c:v>1587.4012693100101</c:v>
                </c:pt>
                <c:pt idx="50" formatCode="0.000">
                  <c:v>1563.63914621965</c:v>
                </c:pt>
                <c:pt idx="51" formatCode="0.000">
                  <c:v>1221.9934890314901</c:v>
                </c:pt>
                <c:pt idx="52" formatCode="0.000">
                  <c:v>952.00545666933795</c:v>
                </c:pt>
                <c:pt idx="53" formatCode="0.000">
                  <c:v>624.99680746101899</c:v>
                </c:pt>
                <c:pt idx="54" formatCode="0.000">
                  <c:v>491.93679186602998</c:v>
                </c:pt>
              </c:numCache>
            </c:numRef>
          </c:val>
        </c:ser>
        <c:ser>
          <c:idx val="1"/>
          <c:order val="1"/>
          <c:tx>
            <c:strRef>
              <c:f>Emissions!$D$21</c:f>
              <c:strCache>
                <c:ptCount val="1"/>
                <c:pt idx="0">
                  <c:v>COKE</c:v>
                </c:pt>
              </c:strCache>
            </c:strRef>
          </c:tx>
          <c:invertIfNegative val="0"/>
          <c:cat>
            <c:multiLvlStrRef>
              <c:f>Emissions!$A$22:$B$76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Emissions!$D$22:$D$76</c:f>
              <c:numCache>
                <c:formatCode>General</c:formatCode>
                <c:ptCount val="55"/>
                <c:pt idx="0">
                  <c:v>0</c:v>
                </c:pt>
                <c:pt idx="1">
                  <c:v>194.572826466984</c:v>
                </c:pt>
                <c:pt idx="2">
                  <c:v>194.572826466984</c:v>
                </c:pt>
                <c:pt idx="3">
                  <c:v>194.572826466984</c:v>
                </c:pt>
                <c:pt idx="4">
                  <c:v>194.572826466984</c:v>
                </c:pt>
                <c:pt idx="5">
                  <c:v>194.572826466984</c:v>
                </c:pt>
                <c:pt idx="6">
                  <c:v>194.572826466984</c:v>
                </c:pt>
                <c:pt idx="7">
                  <c:v>189.79135876786901</c:v>
                </c:pt>
                <c:pt idx="8">
                  <c:v>189.79135876786901</c:v>
                </c:pt>
                <c:pt idx="9">
                  <c:v>189.79135876786901</c:v>
                </c:pt>
                <c:pt idx="10">
                  <c:v>189.79135876786901</c:v>
                </c:pt>
                <c:pt idx="11">
                  <c:v>0</c:v>
                </c:pt>
                <c:pt idx="12">
                  <c:v>194.572826466984</c:v>
                </c:pt>
                <c:pt idx="13">
                  <c:v>194.572826466984</c:v>
                </c:pt>
                <c:pt idx="14">
                  <c:v>194.572826466984</c:v>
                </c:pt>
                <c:pt idx="15">
                  <c:v>194.572826466984</c:v>
                </c:pt>
                <c:pt idx="16">
                  <c:v>194.572826466984</c:v>
                </c:pt>
                <c:pt idx="17">
                  <c:v>194.572826466984</c:v>
                </c:pt>
                <c:pt idx="18">
                  <c:v>189.79135876786901</c:v>
                </c:pt>
                <c:pt idx="19">
                  <c:v>189.79135876786901</c:v>
                </c:pt>
                <c:pt idx="20">
                  <c:v>189.79135876786901</c:v>
                </c:pt>
                <c:pt idx="21">
                  <c:v>187.35776040163401</c:v>
                </c:pt>
                <c:pt idx="22">
                  <c:v>0</c:v>
                </c:pt>
                <c:pt idx="23">
                  <c:v>194.572826466984</c:v>
                </c:pt>
                <c:pt idx="24">
                  <c:v>194.572826466984</c:v>
                </c:pt>
                <c:pt idx="25">
                  <c:v>194.572826466984</c:v>
                </c:pt>
                <c:pt idx="26">
                  <c:v>194.572826466984</c:v>
                </c:pt>
                <c:pt idx="27">
                  <c:v>194.572826466984</c:v>
                </c:pt>
                <c:pt idx="28">
                  <c:v>194.572826466984</c:v>
                </c:pt>
                <c:pt idx="29">
                  <c:v>189.79135876786901</c:v>
                </c:pt>
                <c:pt idx="30">
                  <c:v>189.79135876786901</c:v>
                </c:pt>
                <c:pt idx="31">
                  <c:v>189.79135876786901</c:v>
                </c:pt>
                <c:pt idx="32">
                  <c:v>183.973241375085</c:v>
                </c:pt>
                <c:pt idx="33">
                  <c:v>0</c:v>
                </c:pt>
                <c:pt idx="44" formatCode="0.000">
                  <c:v>0</c:v>
                </c:pt>
                <c:pt idx="45" formatCode="0.000">
                  <c:v>194.572826466984</c:v>
                </c:pt>
                <c:pt idx="46" formatCode="0.000">
                  <c:v>194.572826466984</c:v>
                </c:pt>
                <c:pt idx="47" formatCode="0.000">
                  <c:v>194.572826466984</c:v>
                </c:pt>
                <c:pt idx="48" formatCode="0.000">
                  <c:v>194.572826466984</c:v>
                </c:pt>
                <c:pt idx="49" formatCode="0.000">
                  <c:v>194.572826466984</c:v>
                </c:pt>
                <c:pt idx="50" formatCode="0.000">
                  <c:v>194.572826466984</c:v>
                </c:pt>
                <c:pt idx="51" formatCode="0.000">
                  <c:v>189.79135876786901</c:v>
                </c:pt>
                <c:pt idx="52" formatCode="0.000">
                  <c:v>189.79135876786901</c:v>
                </c:pt>
                <c:pt idx="53" formatCode="0.000">
                  <c:v>189.79135876786901</c:v>
                </c:pt>
                <c:pt idx="54" formatCode="0.000">
                  <c:v>187.35776040163401</c:v>
                </c:pt>
              </c:numCache>
            </c:numRef>
          </c:val>
        </c:ser>
        <c:ser>
          <c:idx val="2"/>
          <c:order val="2"/>
          <c:tx>
            <c:strRef>
              <c:f>Emissions!$E$21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multiLvlStrRef>
              <c:f>Emissions!$A$22:$B$76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Emissions!$E$22:$E$76</c:f>
              <c:numCache>
                <c:formatCode>General</c:formatCode>
                <c:ptCount val="55"/>
                <c:pt idx="0">
                  <c:v>0</c:v>
                </c:pt>
                <c:pt idx="1">
                  <c:v>105.85670400000001</c:v>
                </c:pt>
                <c:pt idx="2">
                  <c:v>105.6150200000001</c:v>
                </c:pt>
                <c:pt idx="3">
                  <c:v>105.37333600000011</c:v>
                </c:pt>
                <c:pt idx="4">
                  <c:v>105.131652</c:v>
                </c:pt>
                <c:pt idx="5">
                  <c:v>104.890005</c:v>
                </c:pt>
                <c:pt idx="6">
                  <c:v>104.6483210000001</c:v>
                </c:pt>
                <c:pt idx="7">
                  <c:v>104.10453200000009</c:v>
                </c:pt>
                <c:pt idx="8">
                  <c:v>103.56077999999991</c:v>
                </c:pt>
                <c:pt idx="9">
                  <c:v>103.0713809999999</c:v>
                </c:pt>
                <c:pt idx="10">
                  <c:v>102.5819819999999</c:v>
                </c:pt>
                <c:pt idx="11">
                  <c:v>0</c:v>
                </c:pt>
                <c:pt idx="12">
                  <c:v>105.85670400000001</c:v>
                </c:pt>
                <c:pt idx="13">
                  <c:v>105.61502</c:v>
                </c:pt>
                <c:pt idx="14">
                  <c:v>105.37333599999999</c:v>
                </c:pt>
                <c:pt idx="15">
                  <c:v>105.131652</c:v>
                </c:pt>
                <c:pt idx="16">
                  <c:v>104.890005</c:v>
                </c:pt>
                <c:pt idx="17">
                  <c:v>104.6483210000001</c:v>
                </c:pt>
                <c:pt idx="18">
                  <c:v>104.10453200000001</c:v>
                </c:pt>
                <c:pt idx="19">
                  <c:v>103.56077999999991</c:v>
                </c:pt>
                <c:pt idx="20">
                  <c:v>103.07138099999979</c:v>
                </c:pt>
                <c:pt idx="21">
                  <c:v>102.5819819999999</c:v>
                </c:pt>
                <c:pt idx="22">
                  <c:v>0</c:v>
                </c:pt>
                <c:pt idx="23">
                  <c:v>105.85670400000001</c:v>
                </c:pt>
                <c:pt idx="24">
                  <c:v>105.6150200000001</c:v>
                </c:pt>
                <c:pt idx="25">
                  <c:v>105.37333600000011</c:v>
                </c:pt>
                <c:pt idx="26">
                  <c:v>105.1316520000001</c:v>
                </c:pt>
                <c:pt idx="27">
                  <c:v>104.890005</c:v>
                </c:pt>
                <c:pt idx="28">
                  <c:v>104.64832100000001</c:v>
                </c:pt>
                <c:pt idx="29">
                  <c:v>104.10453200000001</c:v>
                </c:pt>
                <c:pt idx="30">
                  <c:v>103.56077999999991</c:v>
                </c:pt>
                <c:pt idx="31">
                  <c:v>103.0713810000001</c:v>
                </c:pt>
                <c:pt idx="32">
                  <c:v>102.5819820000001</c:v>
                </c:pt>
                <c:pt idx="33">
                  <c:v>0</c:v>
                </c:pt>
                <c:pt idx="34" formatCode="_ * #\ ##0_ ;_ * \-#\ ##0_ ;_ * &quot;-&quot;??_ ;_ @_ ">
                  <c:v>105.85670399999987</c:v>
                </c:pt>
                <c:pt idx="35" formatCode="_ * #\ ##0_ ;_ * \-#\ ##0_ ;_ * &quot;-&quot;??_ ;_ @_ ">
                  <c:v>105.61501999999976</c:v>
                </c:pt>
                <c:pt idx="36" formatCode="_ * #\ ##0_ ;_ * \-#\ ##0_ ;_ * &quot;-&quot;??_ ;_ @_ ">
                  <c:v>105.37333599999977</c:v>
                </c:pt>
                <c:pt idx="37" formatCode="_ * #\ ##0_ ;_ * \-#\ ##0_ ;_ * &quot;-&quot;??_ ;_ @_ ">
                  <c:v>105.13165199999978</c:v>
                </c:pt>
                <c:pt idx="38" formatCode="_ * #\ ##0_ ;_ * \-#\ ##0_ ;_ * &quot;-&quot;??_ ;_ @_ ">
                  <c:v>104.89000499999968</c:v>
                </c:pt>
                <c:pt idx="39" formatCode="_ * #\ ##0_ ;_ * \-#\ ##0_ ;_ * &quot;-&quot;??_ ;_ @_ ">
                  <c:v>104.64832099999967</c:v>
                </c:pt>
                <c:pt idx="40" formatCode="_ * #\ ##0_ ;_ * \-#\ ##0_ ;_ * &quot;-&quot;??_ ;_ @_ ">
                  <c:v>104.10453199999969</c:v>
                </c:pt>
                <c:pt idx="41" formatCode="_ * #\ ##0_ ;_ * \-#\ ##0_ ;_ * &quot;-&quot;??_ ;_ @_ ">
                  <c:v>103.56078000000011</c:v>
                </c:pt>
                <c:pt idx="42" formatCode="_ * #\ ##0_ ;_ * \-#\ ##0_ ;_ * &quot;-&quot;??_ ;_ @_ ">
                  <c:v>103.071381</c:v>
                </c:pt>
                <c:pt idx="43" formatCode="_ * #\ ##0_ ;_ * \-#\ ##0_ ;_ * &quot;-&quot;??_ ;_ @_ ">
                  <c:v>102.58198200000011</c:v>
                </c:pt>
                <c:pt idx="44" formatCode="0.000">
                  <c:v>0</c:v>
                </c:pt>
                <c:pt idx="45" formatCode="0.000">
                  <c:v>105.85670399999989</c:v>
                </c:pt>
                <c:pt idx="46" formatCode="0.000">
                  <c:v>105.6150199999999</c:v>
                </c:pt>
                <c:pt idx="47" formatCode="0.000">
                  <c:v>105.37333599999991</c:v>
                </c:pt>
                <c:pt idx="48" formatCode="0.000">
                  <c:v>105.1316519999998</c:v>
                </c:pt>
                <c:pt idx="49" formatCode="0.000">
                  <c:v>104.8900049999998</c:v>
                </c:pt>
                <c:pt idx="50" formatCode="0.000">
                  <c:v>104.6483209999999</c:v>
                </c:pt>
                <c:pt idx="51" formatCode="0.000">
                  <c:v>104.10453199999981</c:v>
                </c:pt>
                <c:pt idx="52" formatCode="0.000">
                  <c:v>103.56077999999981</c:v>
                </c:pt>
                <c:pt idx="53" formatCode="0.000">
                  <c:v>103.071381</c:v>
                </c:pt>
                <c:pt idx="54" formatCode="0.000">
                  <c:v>102.581982</c:v>
                </c:pt>
              </c:numCache>
            </c:numRef>
          </c:val>
        </c:ser>
        <c:ser>
          <c:idx val="3"/>
          <c:order val="3"/>
          <c:tx>
            <c:strRef>
              <c:f>Emissions!$F$21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multiLvlStrRef>
              <c:f>Emissions!$A$22:$B$76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Emissions!$F$22:$F$76</c:f>
              <c:numCache>
                <c:formatCode>General</c:formatCode>
                <c:ptCount val="55"/>
                <c:pt idx="0">
                  <c:v>531.85772339929679</c:v>
                </c:pt>
                <c:pt idx="1">
                  <c:v>196.62236325525964</c:v>
                </c:pt>
                <c:pt idx="2">
                  <c:v>199.06080150348885</c:v>
                </c:pt>
                <c:pt idx="3">
                  <c:v>194.57612363788513</c:v>
                </c:pt>
                <c:pt idx="4">
                  <c:v>70.181373685990053</c:v>
                </c:pt>
                <c:pt idx="5">
                  <c:v>66.9409040099614</c:v>
                </c:pt>
                <c:pt idx="6">
                  <c:v>59.628827226734749</c:v>
                </c:pt>
                <c:pt idx="7">
                  <c:v>40.596318830362733</c:v>
                </c:pt>
                <c:pt idx="8">
                  <c:v>1.1984950014793285</c:v>
                </c:pt>
                <c:pt idx="9">
                  <c:v>0</c:v>
                </c:pt>
                <c:pt idx="10">
                  <c:v>0</c:v>
                </c:pt>
                <c:pt idx="11">
                  <c:v>531.85772339929679</c:v>
                </c:pt>
                <c:pt idx="12">
                  <c:v>196.62236325525964</c:v>
                </c:pt>
                <c:pt idx="13">
                  <c:v>201.34737106706183</c:v>
                </c:pt>
                <c:pt idx="14">
                  <c:v>197.01427157207914</c:v>
                </c:pt>
                <c:pt idx="15">
                  <c:v>70.181373685990053</c:v>
                </c:pt>
                <c:pt idx="16">
                  <c:v>66.9409040099614</c:v>
                </c:pt>
                <c:pt idx="17">
                  <c:v>59.628827226734749</c:v>
                </c:pt>
                <c:pt idx="18">
                  <c:v>40.596318830362733</c:v>
                </c:pt>
                <c:pt idx="19">
                  <c:v>1.1984950014793285</c:v>
                </c:pt>
                <c:pt idx="20">
                  <c:v>147.40881107298381</c:v>
                </c:pt>
                <c:pt idx="21">
                  <c:v>162.94229711603307</c:v>
                </c:pt>
                <c:pt idx="22">
                  <c:v>531.85772339929679</c:v>
                </c:pt>
                <c:pt idx="23">
                  <c:v>195.88457676768564</c:v>
                </c:pt>
                <c:pt idx="24">
                  <c:v>192.06119872837019</c:v>
                </c:pt>
                <c:pt idx="25">
                  <c:v>152.84756531931112</c:v>
                </c:pt>
                <c:pt idx="26">
                  <c:v>56.841593662819697</c:v>
                </c:pt>
                <c:pt idx="27">
                  <c:v>55.713131097297172</c:v>
                </c:pt>
                <c:pt idx="28">
                  <c:v>45.471136015333343</c:v>
                </c:pt>
                <c:pt idx="29">
                  <c:v>30.705648076520568</c:v>
                </c:pt>
                <c:pt idx="30">
                  <c:v>1.1984950014793285</c:v>
                </c:pt>
                <c:pt idx="31">
                  <c:v>0</c:v>
                </c:pt>
                <c:pt idx="32">
                  <c:v>0</c:v>
                </c:pt>
                <c:pt idx="33">
                  <c:v>531.85772339929679</c:v>
                </c:pt>
                <c:pt idx="44" formatCode="0.000">
                  <c:v>531.85772339929679</c:v>
                </c:pt>
                <c:pt idx="45" formatCode="0.000">
                  <c:v>209.70890303488551</c:v>
                </c:pt>
                <c:pt idx="46" formatCode="0.000">
                  <c:v>199.60226678145824</c:v>
                </c:pt>
                <c:pt idx="47" formatCode="0.000">
                  <c:v>194.67519484119677</c:v>
                </c:pt>
                <c:pt idx="48" formatCode="0.000">
                  <c:v>69.627686902943509</c:v>
                </c:pt>
                <c:pt idx="49" formatCode="0.000">
                  <c:v>66.546987449950834</c:v>
                </c:pt>
                <c:pt idx="50" formatCode="0.000">
                  <c:v>59.119844857527028</c:v>
                </c:pt>
                <c:pt idx="51" formatCode="0.000">
                  <c:v>38.585641670705996</c:v>
                </c:pt>
                <c:pt idx="52" formatCode="0.000">
                  <c:v>1.2653413703954386</c:v>
                </c:pt>
              </c:numCache>
            </c:numRef>
          </c:val>
        </c:ser>
        <c:ser>
          <c:idx val="4"/>
          <c:order val="4"/>
          <c:tx>
            <c:strRef>
              <c:f>Emissions!$G$21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multiLvlStrRef>
              <c:f>Emissions!$A$22:$B$76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Emissions!$G$22:$G$76</c:f>
              <c:numCache>
                <c:formatCode>General</c:formatCode>
                <c:ptCount val="55"/>
                <c:pt idx="0">
                  <c:v>113.6079790892308</c:v>
                </c:pt>
                <c:pt idx="1">
                  <c:v>385.25947243902192</c:v>
                </c:pt>
                <c:pt idx="2">
                  <c:v>385.16197026099212</c:v>
                </c:pt>
                <c:pt idx="3">
                  <c:v>385.06318846853981</c:v>
                </c:pt>
                <c:pt idx="4">
                  <c:v>384.96377597922861</c:v>
                </c:pt>
                <c:pt idx="5">
                  <c:v>384.86648559560064</c:v>
                </c:pt>
                <c:pt idx="6">
                  <c:v>384.77115407875704</c:v>
                </c:pt>
                <c:pt idx="7">
                  <c:v>377.86245459423969</c:v>
                </c:pt>
                <c:pt idx="8">
                  <c:v>361.47828741063898</c:v>
                </c:pt>
                <c:pt idx="9">
                  <c:v>361.29118713446701</c:v>
                </c:pt>
                <c:pt idx="10">
                  <c:v>361.11324933966199</c:v>
                </c:pt>
                <c:pt idx="11">
                  <c:v>113.6079790892308</c:v>
                </c:pt>
                <c:pt idx="12">
                  <c:v>385.25947243902192</c:v>
                </c:pt>
                <c:pt idx="13">
                  <c:v>385.16197026099212</c:v>
                </c:pt>
                <c:pt idx="14">
                  <c:v>385.06318846853981</c:v>
                </c:pt>
                <c:pt idx="15">
                  <c:v>384.96377597922861</c:v>
                </c:pt>
                <c:pt idx="16">
                  <c:v>384.86648559560064</c:v>
                </c:pt>
                <c:pt idx="17">
                  <c:v>384.77115407875704</c:v>
                </c:pt>
                <c:pt idx="18">
                  <c:v>377.86245459423969</c:v>
                </c:pt>
                <c:pt idx="19">
                  <c:v>361.47828741063898</c:v>
                </c:pt>
                <c:pt idx="20">
                  <c:v>361.29118713446701</c:v>
                </c:pt>
                <c:pt idx="21">
                  <c:v>358.02869519191898</c:v>
                </c:pt>
                <c:pt idx="22">
                  <c:v>113.6079790892308</c:v>
                </c:pt>
                <c:pt idx="23">
                  <c:v>385.25947243902192</c:v>
                </c:pt>
                <c:pt idx="24">
                  <c:v>385.16197026099212</c:v>
                </c:pt>
                <c:pt idx="25">
                  <c:v>385.06318846853981</c:v>
                </c:pt>
                <c:pt idx="26">
                  <c:v>384.96377597922861</c:v>
                </c:pt>
                <c:pt idx="27">
                  <c:v>384.86648559560064</c:v>
                </c:pt>
                <c:pt idx="28">
                  <c:v>384.77115407875704</c:v>
                </c:pt>
                <c:pt idx="29">
                  <c:v>377.86245459423969</c:v>
                </c:pt>
                <c:pt idx="30">
                  <c:v>361.47828741063898</c:v>
                </c:pt>
                <c:pt idx="31">
                  <c:v>361.29118713446701</c:v>
                </c:pt>
                <c:pt idx="32">
                  <c:v>346.69640450015697</c:v>
                </c:pt>
                <c:pt idx="33">
                  <c:v>113.6079790892308</c:v>
                </c:pt>
                <c:pt idx="44" formatCode="0.000">
                  <c:v>113.6079790892308</c:v>
                </c:pt>
                <c:pt idx="45" formatCode="0.000">
                  <c:v>1597.8429529537123</c:v>
                </c:pt>
                <c:pt idx="46" formatCode="0.000">
                  <c:v>1785.1794903505024</c:v>
                </c:pt>
                <c:pt idx="47" formatCode="0.000">
                  <c:v>1976.3399326139897</c:v>
                </c:pt>
                <c:pt idx="48" formatCode="0.000">
                  <c:v>2163.6745596995083</c:v>
                </c:pt>
                <c:pt idx="49" formatCode="0.000">
                  <c:v>2354.8364933718208</c:v>
                </c:pt>
                <c:pt idx="50" formatCode="0.000">
                  <c:v>2542.1752014298072</c:v>
                </c:pt>
                <c:pt idx="51" formatCode="0.000">
                  <c:v>2498.3980022083838</c:v>
                </c:pt>
                <c:pt idx="52" formatCode="0.000">
                  <c:v>2465.8658989435089</c:v>
                </c:pt>
                <c:pt idx="53" formatCode="0.000">
                  <c:v>2465.6787986673371</c:v>
                </c:pt>
                <c:pt idx="54" formatCode="0.000">
                  <c:v>2436.2760558353289</c:v>
                </c:pt>
              </c:numCache>
            </c:numRef>
          </c:val>
        </c:ser>
        <c:ser>
          <c:idx val="5"/>
          <c:order val="5"/>
          <c:tx>
            <c:strRef>
              <c:f>Emissions!$H$21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Emissions!$A$22:$B$76</c:f>
              <c:multiLvlStrCache>
                <c:ptCount val="55"/>
                <c:lvl>
                  <c:pt idx="0">
                    <c:v>2012</c:v>
                  </c:pt>
                  <c:pt idx="1">
                    <c:v>2020</c:v>
                  </c:pt>
                  <c:pt idx="2">
                    <c:v>2022</c:v>
                  </c:pt>
                  <c:pt idx="3">
                    <c:v>2024</c:v>
                  </c:pt>
                  <c:pt idx="4">
                    <c:v>2026</c:v>
                  </c:pt>
                  <c:pt idx="5">
                    <c:v>2028</c:v>
                  </c:pt>
                  <c:pt idx="6">
                    <c:v>2030</c:v>
                  </c:pt>
                  <c:pt idx="7">
                    <c:v>2035</c:v>
                  </c:pt>
                  <c:pt idx="8">
                    <c:v>2040</c:v>
                  </c:pt>
                  <c:pt idx="9">
                    <c:v>2045</c:v>
                  </c:pt>
                  <c:pt idx="10">
                    <c:v>2050</c:v>
                  </c:pt>
                  <c:pt idx="11">
                    <c:v>2012</c:v>
                  </c:pt>
                  <c:pt idx="12">
                    <c:v>2020</c:v>
                  </c:pt>
                  <c:pt idx="13">
                    <c:v>2022</c:v>
                  </c:pt>
                  <c:pt idx="14">
                    <c:v>2024</c:v>
                  </c:pt>
                  <c:pt idx="15">
                    <c:v>2026</c:v>
                  </c:pt>
                  <c:pt idx="16">
                    <c:v>2028</c:v>
                  </c:pt>
                  <c:pt idx="17">
                    <c:v>2030</c:v>
                  </c:pt>
                  <c:pt idx="18">
                    <c:v>2035</c:v>
                  </c:pt>
                  <c:pt idx="19">
                    <c:v>2040</c:v>
                  </c:pt>
                  <c:pt idx="20">
                    <c:v>2045</c:v>
                  </c:pt>
                  <c:pt idx="21">
                    <c:v>2050</c:v>
                  </c:pt>
                  <c:pt idx="22">
                    <c:v>2012</c:v>
                  </c:pt>
                  <c:pt idx="23">
                    <c:v>2020</c:v>
                  </c:pt>
                  <c:pt idx="24">
                    <c:v>2022</c:v>
                  </c:pt>
                  <c:pt idx="25">
                    <c:v>2024</c:v>
                  </c:pt>
                  <c:pt idx="26">
                    <c:v>2026</c:v>
                  </c:pt>
                  <c:pt idx="27">
                    <c:v>2028</c:v>
                  </c:pt>
                  <c:pt idx="28">
                    <c:v>2030</c:v>
                  </c:pt>
                  <c:pt idx="29">
                    <c:v>2035</c:v>
                  </c:pt>
                  <c:pt idx="30">
                    <c:v>2040</c:v>
                  </c:pt>
                  <c:pt idx="31">
                    <c:v>2045</c:v>
                  </c:pt>
                  <c:pt idx="32">
                    <c:v>2050</c:v>
                  </c:pt>
                  <c:pt idx="33">
                    <c:v>2012</c:v>
                  </c:pt>
                  <c:pt idx="34">
                    <c:v>2020</c:v>
                  </c:pt>
                  <c:pt idx="35">
                    <c:v>2022</c:v>
                  </c:pt>
                  <c:pt idx="36">
                    <c:v>2024</c:v>
                  </c:pt>
                  <c:pt idx="37">
                    <c:v>2026</c:v>
                  </c:pt>
                  <c:pt idx="38">
                    <c:v>2028</c:v>
                  </c:pt>
                  <c:pt idx="39">
                    <c:v>2030</c:v>
                  </c:pt>
                  <c:pt idx="40">
                    <c:v>2035</c:v>
                  </c:pt>
                  <c:pt idx="41">
                    <c:v>2040</c:v>
                  </c:pt>
                  <c:pt idx="42">
                    <c:v>2045</c:v>
                  </c:pt>
                  <c:pt idx="43">
                    <c:v>2050</c:v>
                  </c:pt>
                  <c:pt idx="44">
                    <c:v>2012</c:v>
                  </c:pt>
                  <c:pt idx="45">
                    <c:v>2020</c:v>
                  </c:pt>
                  <c:pt idx="46">
                    <c:v>2022</c:v>
                  </c:pt>
                  <c:pt idx="47">
                    <c:v>2024</c:v>
                  </c:pt>
                  <c:pt idx="48">
                    <c:v>2026</c:v>
                  </c:pt>
                  <c:pt idx="49">
                    <c:v>2028</c:v>
                  </c:pt>
                  <c:pt idx="50">
                    <c:v>2030</c:v>
                  </c:pt>
                  <c:pt idx="51">
                    <c:v>2035</c:v>
                  </c:pt>
                  <c:pt idx="52">
                    <c:v>2040</c:v>
                  </c:pt>
                  <c:pt idx="53">
                    <c:v>2045</c:v>
                  </c:pt>
                  <c:pt idx="54">
                    <c:v>2050</c:v>
                  </c:pt>
                </c:lvl>
                <c:lvl>
                  <c:pt idx="0">
                    <c:v>Liberal</c:v>
                  </c:pt>
                  <c:pt idx="11">
                    <c:v>Liberal+</c:v>
                  </c:pt>
                  <c:pt idx="22">
                    <c:v>RE Focus</c:v>
                  </c:pt>
                  <c:pt idx="33">
                    <c:v>RE++</c:v>
                  </c:pt>
                  <c:pt idx="44">
                    <c:v>Oil Shale BAU</c:v>
                  </c:pt>
                </c:lvl>
              </c:multiLvlStrCache>
            </c:multiLvlStrRef>
          </c:cat>
          <c:val>
            <c:numRef>
              <c:f>Emissions!$H$22:$H$76</c:f>
              <c:numCache>
                <c:formatCode>General</c:formatCode>
                <c:ptCount val="55"/>
                <c:pt idx="0">
                  <c:v>12465.599999999977</c:v>
                </c:pt>
                <c:pt idx="1">
                  <c:v>701.47788224204328</c:v>
                </c:pt>
                <c:pt idx="2">
                  <c:v>108.729355908488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0.78761785714285704</c:v>
                </c:pt>
                <c:pt idx="7">
                  <c:v>0.78761785714285704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12465.599999999977</c:v>
                </c:pt>
                <c:pt idx="12">
                  <c:v>701.47788224204089</c:v>
                </c:pt>
                <c:pt idx="13">
                  <c:v>104.3494088296593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0.78761785714285704</c:v>
                </c:pt>
                <c:pt idx="18">
                  <c:v>0.78761785714285704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12465.599999999977</c:v>
                </c:pt>
                <c:pt idx="23">
                  <c:v>701.92085810602066</c:v>
                </c:pt>
                <c:pt idx="24">
                  <c:v>107.22943005586249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0.78761785714285704</c:v>
                </c:pt>
                <c:pt idx="29">
                  <c:v>0.78761785714285704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12465.599999999977</c:v>
                </c:pt>
                <c:pt idx="44" formatCode="0.000">
                  <c:v>12465.599999999973</c:v>
                </c:pt>
                <c:pt idx="45" formatCode="0.000">
                  <c:v>8993.0399999999881</c:v>
                </c:pt>
                <c:pt idx="46" formatCode="0.000">
                  <c:v>7203.3359999999866</c:v>
                </c:pt>
                <c:pt idx="47" formatCode="0.000">
                  <c:v>5413.6320000000123</c:v>
                </c:pt>
                <c:pt idx="48" formatCode="0.000">
                  <c:v>3623.9279999999949</c:v>
                </c:pt>
                <c:pt idx="49" formatCode="0.000">
                  <c:v>1834.2240000000018</c:v>
                </c:pt>
                <c:pt idx="50" formatCode="0.000">
                  <c:v>44.519999999999975</c:v>
                </c:pt>
                <c:pt idx="51" formatCode="0.000">
                  <c:v>44.519999999999968</c:v>
                </c:pt>
                <c:pt idx="52" formatCode="0.000">
                  <c:v>44.52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7068112"/>
        <c:axId val="107068672"/>
      </c:barChart>
      <c:catAx>
        <c:axId val="10706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68672"/>
        <c:crosses val="autoZero"/>
        <c:auto val="1"/>
        <c:lblAlgn val="ctr"/>
        <c:lblOffset val="100"/>
        <c:noMultiLvlLbl val="0"/>
      </c:catAx>
      <c:valAx>
        <c:axId val="10706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Kiloton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06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'Electricity prices'!$B$3</c:f>
              <c:strCache>
                <c:ptCount val="1"/>
                <c:pt idx="0">
                  <c:v>Liberal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'Electricity prices'!$D$2:$M$2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prices'!$D$3:$M$3</c:f>
              <c:numCache>
                <c:formatCode>General</c:formatCode>
                <c:ptCount val="10"/>
                <c:pt idx="0">
                  <c:v>64.434016999616105</c:v>
                </c:pt>
                <c:pt idx="1">
                  <c:v>66.027507117731943</c:v>
                </c:pt>
                <c:pt idx="2">
                  <c:v>66.743587782399004</c:v>
                </c:pt>
                <c:pt idx="3">
                  <c:v>67.86237175445271</c:v>
                </c:pt>
                <c:pt idx="4">
                  <c:v>68.385894247299518</c:v>
                </c:pt>
                <c:pt idx="5">
                  <c:v>66.600601591702087</c:v>
                </c:pt>
                <c:pt idx="6">
                  <c:v>69.690489794265559</c:v>
                </c:pt>
                <c:pt idx="7">
                  <c:v>73.250980820419755</c:v>
                </c:pt>
                <c:pt idx="8">
                  <c:v>74.909241305303198</c:v>
                </c:pt>
                <c:pt idx="9">
                  <c:v>72.986752512670378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 prices'!$B$4</c:f>
              <c:strCache>
                <c:ptCount val="1"/>
                <c:pt idx="0">
                  <c:v>Liberal+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'Electricity prices'!$D$2:$M$2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prices'!$D$4:$M$4</c:f>
              <c:numCache>
                <c:formatCode>General</c:formatCode>
                <c:ptCount val="10"/>
                <c:pt idx="0">
                  <c:v>64.434016999616105</c:v>
                </c:pt>
                <c:pt idx="1">
                  <c:v>66.010423249810458</c:v>
                </c:pt>
                <c:pt idx="2">
                  <c:v>66.738087802492984</c:v>
                </c:pt>
                <c:pt idx="3">
                  <c:v>67.859824656067872</c:v>
                </c:pt>
                <c:pt idx="4">
                  <c:v>68.393708399277187</c:v>
                </c:pt>
                <c:pt idx="5">
                  <c:v>66.618143027450486</c:v>
                </c:pt>
                <c:pt idx="6">
                  <c:v>69.760063055620591</c:v>
                </c:pt>
                <c:pt idx="7">
                  <c:v>73.253824656425351</c:v>
                </c:pt>
                <c:pt idx="8">
                  <c:v>74.060359673481472</c:v>
                </c:pt>
                <c:pt idx="9">
                  <c:v>72.387104035036401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'Electricity prices'!$B$5</c:f>
              <c:strCache>
                <c:ptCount val="1"/>
                <c:pt idx="0">
                  <c:v>RE Focus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'Electricity prices'!$D$2:$M$2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prices'!$D$5:$M$5</c:f>
              <c:numCache>
                <c:formatCode>General</c:formatCode>
                <c:ptCount val="10"/>
                <c:pt idx="0">
                  <c:v>64.435033490446273</c:v>
                </c:pt>
                <c:pt idx="1">
                  <c:v>65.994488576210017</c:v>
                </c:pt>
                <c:pt idx="2">
                  <c:v>66.652159097731058</c:v>
                </c:pt>
                <c:pt idx="3">
                  <c:v>67.846834693108349</c:v>
                </c:pt>
                <c:pt idx="4">
                  <c:v>68.374142511441732</c:v>
                </c:pt>
                <c:pt idx="5">
                  <c:v>66.411730204208311</c:v>
                </c:pt>
                <c:pt idx="6">
                  <c:v>69.684579906205684</c:v>
                </c:pt>
                <c:pt idx="7">
                  <c:v>73.193281396031111</c:v>
                </c:pt>
                <c:pt idx="8">
                  <c:v>73.553933928436464</c:v>
                </c:pt>
                <c:pt idx="9">
                  <c:v>69.343579079269475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'Electricity prices'!$B$6</c:f>
              <c:strCache>
                <c:ptCount val="1"/>
                <c:pt idx="0">
                  <c:v>RE++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'Electricity prices'!$D$2:$M$2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prices'!$D$6:$M$6</c:f>
              <c:numCache>
                <c:formatCode>General</c:formatCode>
                <c:ptCount val="10"/>
                <c:pt idx="0">
                  <c:v>65.69986721081753</c:v>
                </c:pt>
                <c:pt idx="1">
                  <c:v>66.123575476428243</c:v>
                </c:pt>
                <c:pt idx="2">
                  <c:v>66.784481454871582</c:v>
                </c:pt>
                <c:pt idx="3">
                  <c:v>67.974664048558225</c:v>
                </c:pt>
                <c:pt idx="4">
                  <c:v>68.500765206948543</c:v>
                </c:pt>
                <c:pt idx="5">
                  <c:v>66.721426649202044</c:v>
                </c:pt>
                <c:pt idx="6">
                  <c:v>69.568286005576851</c:v>
                </c:pt>
                <c:pt idx="7">
                  <c:v>73.526255207128543</c:v>
                </c:pt>
                <c:pt idx="8">
                  <c:v>75.153208336124294</c:v>
                </c:pt>
                <c:pt idx="9">
                  <c:v>72.573837833641321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'Electricity prices'!$B$7</c:f>
              <c:strCache>
                <c:ptCount val="1"/>
                <c:pt idx="0">
                  <c:v>Oil Shale BAU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'Electricity prices'!$D$2:$M$2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'Electricity prices'!$D$7:$M$7</c:f>
              <c:numCache>
                <c:formatCode>_ * #\ ##0.0_ ;_ * \-#\ ##0.0_ ;_ * "-"??_ ;_ @_ </c:formatCode>
                <c:ptCount val="10"/>
                <c:pt idx="0">
                  <c:v>62.458614260653981</c:v>
                </c:pt>
                <c:pt idx="1">
                  <c:v>65.503166738854702</c:v>
                </c:pt>
                <c:pt idx="2">
                  <c:v>66.272033879115767</c:v>
                </c:pt>
                <c:pt idx="3">
                  <c:v>67.69958340194836</c:v>
                </c:pt>
                <c:pt idx="4">
                  <c:v>68.143444897735989</c:v>
                </c:pt>
                <c:pt idx="5">
                  <c:v>66.433769789315647</c:v>
                </c:pt>
                <c:pt idx="6">
                  <c:v>69.092948968840304</c:v>
                </c:pt>
                <c:pt idx="7">
                  <c:v>72.657713801672713</c:v>
                </c:pt>
                <c:pt idx="8">
                  <c:v>72.953501835353876</c:v>
                </c:pt>
                <c:pt idx="9">
                  <c:v>72.024007125163408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69232"/>
        <c:axId val="107074832"/>
      </c:lineChart>
      <c:catAx>
        <c:axId val="10706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074832"/>
        <c:crosses val="autoZero"/>
        <c:auto val="1"/>
        <c:lblAlgn val="ctr"/>
        <c:lblOffset val="100"/>
        <c:noMultiLvlLbl val="0"/>
      </c:catAx>
      <c:valAx>
        <c:axId val="107074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Electricity price</a:t>
                </a:r>
                <a:r>
                  <a:rPr lang="et-EE" baseline="0"/>
                  <a:t> in Estonia, €/MWh</a:t>
                </a:r>
                <a:endParaRPr lang="et-E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706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3</xdr:col>
      <xdr:colOff>2057400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2276475</xdr:colOff>
      <xdr:row>1</xdr:row>
      <xdr:rowOff>285750</xdr:rowOff>
    </xdr:from>
    <xdr:to>
      <xdr:col>10</xdr:col>
      <xdr:colOff>428625</xdr:colOff>
      <xdr:row>16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1</xdr:row>
      <xdr:rowOff>47625</xdr:rowOff>
    </xdr:from>
    <xdr:to>
      <xdr:col>18</xdr:col>
      <xdr:colOff>361950</xdr:colOff>
      <xdr:row>18</xdr:row>
      <xdr:rowOff>85726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495299</xdr:colOff>
      <xdr:row>4</xdr:row>
      <xdr:rowOff>9526</xdr:rowOff>
    </xdr:from>
    <xdr:to>
      <xdr:col>31</xdr:col>
      <xdr:colOff>390524</xdr:colOff>
      <xdr:row>26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458199</xdr:colOff>
      <xdr:row>3</xdr:row>
      <xdr:rowOff>83883</xdr:rowOff>
    </xdr:from>
    <xdr:to>
      <xdr:col>20</xdr:col>
      <xdr:colOff>424861</xdr:colOff>
      <xdr:row>28</xdr:row>
      <xdr:rowOff>150558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133349</xdr:rowOff>
    </xdr:from>
    <xdr:to>
      <xdr:col>22</xdr:col>
      <xdr:colOff>353786</xdr:colOff>
      <xdr:row>36</xdr:row>
      <xdr:rowOff>163286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0</xdr:row>
      <xdr:rowOff>180975</xdr:rowOff>
    </xdr:from>
    <xdr:to>
      <xdr:col>21</xdr:col>
      <xdr:colOff>466726</xdr:colOff>
      <xdr:row>20</xdr:row>
      <xdr:rowOff>117021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24</xdr:row>
      <xdr:rowOff>66675</xdr:rowOff>
    </xdr:from>
    <xdr:to>
      <xdr:col>15</xdr:col>
      <xdr:colOff>581025</xdr:colOff>
      <xdr:row>43</xdr:row>
      <xdr:rowOff>160564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28574</xdr:rowOff>
    </xdr:from>
    <xdr:to>
      <xdr:col>14</xdr:col>
      <xdr:colOff>123825</xdr:colOff>
      <xdr:row>32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12</xdr:row>
      <xdr:rowOff>47624</xdr:rowOff>
    </xdr:from>
    <xdr:to>
      <xdr:col>21</xdr:col>
      <xdr:colOff>295275</xdr:colOff>
      <xdr:row>37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</xdr:row>
      <xdr:rowOff>9525</xdr:rowOff>
    </xdr:from>
    <xdr:to>
      <xdr:col>17</xdr:col>
      <xdr:colOff>38101</xdr:colOff>
      <xdr:row>26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242886</xdr:colOff>
      <xdr:row>0</xdr:row>
      <xdr:rowOff>180975</xdr:rowOff>
    </xdr:from>
    <xdr:to>
      <xdr:col>16</xdr:col>
      <xdr:colOff>571500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144234</xdr:colOff>
      <xdr:row>3</xdr:row>
      <xdr:rowOff>91168</xdr:rowOff>
    </xdr:from>
    <xdr:to>
      <xdr:col>24</xdr:col>
      <xdr:colOff>517071</xdr:colOff>
      <xdr:row>38</xdr:row>
      <xdr:rowOff>122464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</xdr:row>
      <xdr:rowOff>119061</xdr:rowOff>
    </xdr:from>
    <xdr:to>
      <xdr:col>17</xdr:col>
      <xdr:colOff>104775</xdr:colOff>
      <xdr:row>46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MAK/Copy%20of%20Balmoreli%20tehnoloogiate%20t&#245;l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Sheet1"/>
    </sheetNames>
    <sheetDataSet>
      <sheetData sheetId="0">
        <row r="13">
          <cell r="G13">
            <v>2.04</v>
          </cell>
          <cell r="H13">
            <v>57.2</v>
          </cell>
          <cell r="I13">
            <v>2</v>
          </cell>
        </row>
        <row r="14">
          <cell r="G14">
            <v>2.04</v>
          </cell>
          <cell r="H14">
            <v>61.6</v>
          </cell>
          <cell r="I14">
            <v>2.2000000000000002</v>
          </cell>
        </row>
        <row r="15">
          <cell r="G15">
            <v>1.99</v>
          </cell>
          <cell r="H15">
            <v>61.6</v>
          </cell>
          <cell r="I15">
            <v>2.2000000000000002</v>
          </cell>
        </row>
        <row r="16">
          <cell r="G16">
            <v>1.99</v>
          </cell>
          <cell r="H16">
            <v>61.6</v>
          </cell>
          <cell r="I16">
            <v>2.2000000000000002</v>
          </cell>
        </row>
        <row r="17">
          <cell r="G17">
            <v>2.04</v>
          </cell>
          <cell r="H17">
            <v>57.2</v>
          </cell>
          <cell r="I17">
            <v>2</v>
          </cell>
        </row>
        <row r="18">
          <cell r="G18">
            <v>2.04</v>
          </cell>
          <cell r="H18">
            <v>61.6</v>
          </cell>
          <cell r="I18">
            <v>2.2000000000000002</v>
          </cell>
        </row>
        <row r="19">
          <cell r="G19">
            <v>1.99</v>
          </cell>
          <cell r="H19">
            <v>61.6</v>
          </cell>
          <cell r="I19">
            <v>2.2000000000000002</v>
          </cell>
        </row>
        <row r="20">
          <cell r="G20">
            <v>1.99</v>
          </cell>
          <cell r="H20">
            <v>61.6</v>
          </cell>
          <cell r="I20">
            <v>2.2000000000000002</v>
          </cell>
        </row>
        <row r="21">
          <cell r="G21">
            <v>1.4</v>
          </cell>
          <cell r="H21">
            <v>38</v>
          </cell>
          <cell r="I21">
            <v>0.82</v>
          </cell>
        </row>
        <row r="22">
          <cell r="G22">
            <v>1.4</v>
          </cell>
          <cell r="H22">
            <v>38</v>
          </cell>
          <cell r="I22">
            <v>0.82</v>
          </cell>
        </row>
        <row r="24">
          <cell r="G24">
            <v>3</v>
          </cell>
          <cell r="H24">
            <v>79.5</v>
          </cell>
          <cell r="I24">
            <v>18.07</v>
          </cell>
        </row>
        <row r="25">
          <cell r="G25">
            <v>3</v>
          </cell>
          <cell r="H25">
            <v>79.5</v>
          </cell>
          <cell r="I25">
            <v>18.07</v>
          </cell>
        </row>
        <row r="27">
          <cell r="G27">
            <v>2.04</v>
          </cell>
          <cell r="H27">
            <v>57.2</v>
          </cell>
          <cell r="I27">
            <v>2</v>
          </cell>
        </row>
        <row r="28">
          <cell r="G28">
            <v>2.04</v>
          </cell>
          <cell r="H28">
            <v>61.6</v>
          </cell>
          <cell r="I28">
            <v>2.2000000000000002</v>
          </cell>
        </row>
        <row r="29">
          <cell r="G29">
            <v>1.99</v>
          </cell>
          <cell r="H29">
            <v>61.6</v>
          </cell>
          <cell r="I29">
            <v>2.2000000000000002</v>
          </cell>
        </row>
        <row r="30">
          <cell r="G30">
            <v>1.99</v>
          </cell>
          <cell r="H30">
            <v>61.6</v>
          </cell>
          <cell r="I30">
            <v>2.2000000000000002</v>
          </cell>
        </row>
        <row r="31">
          <cell r="G31">
            <v>2.04</v>
          </cell>
          <cell r="H31">
            <v>57.2</v>
          </cell>
          <cell r="I31">
            <v>2</v>
          </cell>
        </row>
        <row r="32">
          <cell r="G32">
            <v>2.04</v>
          </cell>
          <cell r="H32">
            <v>61.6</v>
          </cell>
          <cell r="I32">
            <v>2.2000000000000002</v>
          </cell>
        </row>
        <row r="33">
          <cell r="G33">
            <v>1.99</v>
          </cell>
          <cell r="H33">
            <v>61.6</v>
          </cell>
          <cell r="I33">
            <v>2.2000000000000002</v>
          </cell>
        </row>
        <row r="34">
          <cell r="G34">
            <v>1.99</v>
          </cell>
          <cell r="H34">
            <v>61.6</v>
          </cell>
          <cell r="I34">
            <v>2.2000000000000002</v>
          </cell>
        </row>
        <row r="35">
          <cell r="G35">
            <v>1.4</v>
          </cell>
          <cell r="H35">
            <v>38</v>
          </cell>
          <cell r="I35">
            <v>0.82</v>
          </cell>
        </row>
        <row r="36">
          <cell r="G36">
            <v>1.4</v>
          </cell>
          <cell r="H36">
            <v>38</v>
          </cell>
          <cell r="I36">
            <v>0.82</v>
          </cell>
        </row>
        <row r="38">
          <cell r="G38">
            <v>3</v>
          </cell>
          <cell r="H38">
            <v>79.5</v>
          </cell>
          <cell r="I38">
            <v>18.07</v>
          </cell>
        </row>
        <row r="39">
          <cell r="G39">
            <v>3</v>
          </cell>
          <cell r="H39">
            <v>79.5</v>
          </cell>
          <cell r="I39">
            <v>18.07</v>
          </cell>
        </row>
        <row r="41">
          <cell r="G41">
            <v>0.63</v>
          </cell>
          <cell r="H41">
            <v>8.16</v>
          </cell>
          <cell r="I41">
            <v>1.3599999999999999</v>
          </cell>
        </row>
        <row r="42">
          <cell r="G42">
            <v>0.63</v>
          </cell>
          <cell r="H42">
            <v>8.67</v>
          </cell>
          <cell r="I42">
            <v>1.4449999999999998</v>
          </cell>
        </row>
        <row r="44">
          <cell r="G44">
            <v>0.7</v>
          </cell>
          <cell r="H44">
            <v>9.6</v>
          </cell>
          <cell r="I44">
            <v>0.77</v>
          </cell>
        </row>
        <row r="45">
          <cell r="G45">
            <v>0.7</v>
          </cell>
          <cell r="H45">
            <v>10.199999999999999</v>
          </cell>
          <cell r="I45">
            <v>0.95</v>
          </cell>
        </row>
        <row r="47">
          <cell r="G47">
            <v>0.63</v>
          </cell>
          <cell r="H47">
            <v>8.16</v>
          </cell>
          <cell r="I47">
            <v>1.36</v>
          </cell>
        </row>
        <row r="48">
          <cell r="G48">
            <v>0.63</v>
          </cell>
          <cell r="H48">
            <v>8.67</v>
          </cell>
          <cell r="I48">
            <v>1.45</v>
          </cell>
        </row>
        <row r="50">
          <cell r="G50">
            <v>0.7</v>
          </cell>
          <cell r="H50">
            <v>9.6</v>
          </cell>
          <cell r="I50">
            <v>0.77</v>
          </cell>
        </row>
        <row r="51">
          <cell r="G51">
            <v>0.7</v>
          </cell>
          <cell r="H51">
            <v>10.199999999999999</v>
          </cell>
          <cell r="I51">
            <v>0.95</v>
          </cell>
        </row>
        <row r="53">
          <cell r="G53">
            <v>0.78300000000000003</v>
          </cell>
          <cell r="H53">
            <v>25.5</v>
          </cell>
          <cell r="I53">
            <v>2.125</v>
          </cell>
        </row>
        <row r="54">
          <cell r="G54">
            <v>0.78</v>
          </cell>
          <cell r="H54">
            <v>25.5</v>
          </cell>
          <cell r="I54">
            <v>2.125</v>
          </cell>
        </row>
        <row r="55">
          <cell r="G55">
            <v>0.72900000000000009</v>
          </cell>
          <cell r="H55">
            <v>25.5</v>
          </cell>
          <cell r="I55">
            <v>2.125</v>
          </cell>
        </row>
        <row r="56">
          <cell r="G56">
            <v>0.73</v>
          </cell>
          <cell r="H56">
            <v>25.5</v>
          </cell>
          <cell r="I56">
            <v>2.125</v>
          </cell>
        </row>
        <row r="57">
          <cell r="G57">
            <v>0.78300000000000003</v>
          </cell>
          <cell r="H57">
            <v>25.5</v>
          </cell>
          <cell r="I57">
            <v>2.125</v>
          </cell>
        </row>
        <row r="58">
          <cell r="G58">
            <v>0.78</v>
          </cell>
          <cell r="H58">
            <v>25.5</v>
          </cell>
          <cell r="I58">
            <v>2.125</v>
          </cell>
        </row>
        <row r="59">
          <cell r="G59">
            <v>0.72900000000000009</v>
          </cell>
          <cell r="H59">
            <v>25.5</v>
          </cell>
          <cell r="I59">
            <v>2.125</v>
          </cell>
        </row>
        <row r="60">
          <cell r="G60">
            <v>0.73</v>
          </cell>
          <cell r="H60">
            <v>25.5</v>
          </cell>
          <cell r="I60">
            <v>2.125</v>
          </cell>
        </row>
        <row r="62">
          <cell r="G62">
            <v>1.29</v>
          </cell>
          <cell r="H62">
            <v>35.590000000000003</v>
          </cell>
          <cell r="I62">
            <v>7.57</v>
          </cell>
        </row>
        <row r="64">
          <cell r="G64">
            <v>0.87</v>
          </cell>
          <cell r="H64">
            <v>30</v>
          </cell>
          <cell r="I64">
            <v>2.5</v>
          </cell>
        </row>
        <row r="65">
          <cell r="G65">
            <v>0.87</v>
          </cell>
          <cell r="H65">
            <v>30</v>
          </cell>
          <cell r="I65">
            <v>2.5</v>
          </cell>
        </row>
        <row r="66">
          <cell r="G66">
            <v>0.81</v>
          </cell>
          <cell r="H66">
            <v>30</v>
          </cell>
          <cell r="I66">
            <v>2.5</v>
          </cell>
        </row>
        <row r="67">
          <cell r="G67">
            <v>0.81</v>
          </cell>
          <cell r="H67">
            <v>30</v>
          </cell>
          <cell r="I67">
            <v>2.5</v>
          </cell>
        </row>
        <row r="68">
          <cell r="G68">
            <v>0.87</v>
          </cell>
          <cell r="H68">
            <v>30</v>
          </cell>
          <cell r="I68">
            <v>2.5</v>
          </cell>
        </row>
        <row r="69">
          <cell r="G69">
            <v>0.87</v>
          </cell>
          <cell r="H69">
            <v>30</v>
          </cell>
          <cell r="I69">
            <v>2.5</v>
          </cell>
        </row>
        <row r="70">
          <cell r="G70">
            <v>0.81</v>
          </cell>
          <cell r="H70">
            <v>30</v>
          </cell>
          <cell r="I70">
            <v>2.5</v>
          </cell>
        </row>
        <row r="71">
          <cell r="G71">
            <v>0.81</v>
          </cell>
          <cell r="H71">
            <v>30</v>
          </cell>
          <cell r="I71">
            <v>2.5</v>
          </cell>
        </row>
        <row r="73">
          <cell r="G73">
            <v>1.37</v>
          </cell>
          <cell r="H73">
            <v>40.090000000000003</v>
          </cell>
          <cell r="I73">
            <v>7.95</v>
          </cell>
        </row>
        <row r="75">
          <cell r="G75">
            <v>1.35</v>
          </cell>
          <cell r="H75">
            <v>30</v>
          </cell>
          <cell r="I75">
            <v>1.4</v>
          </cell>
        </row>
        <row r="76">
          <cell r="G76">
            <v>1.45</v>
          </cell>
          <cell r="H76">
            <v>30</v>
          </cell>
          <cell r="I76">
            <v>1.43</v>
          </cell>
        </row>
        <row r="78">
          <cell r="G78">
            <v>1.25</v>
          </cell>
          <cell r="H78">
            <v>27.599999999999998</v>
          </cell>
          <cell r="I78">
            <v>2.1999999999999997</v>
          </cell>
        </row>
        <row r="79">
          <cell r="G79">
            <v>1.25</v>
          </cell>
          <cell r="H79">
            <v>27.599999999999998</v>
          </cell>
          <cell r="I79">
            <v>2.3249999999999997</v>
          </cell>
        </row>
        <row r="80">
          <cell r="G80">
            <v>1.25</v>
          </cell>
          <cell r="H80">
            <v>27.599999999999998</v>
          </cell>
          <cell r="I80">
            <v>2.4499999999999993</v>
          </cell>
        </row>
        <row r="81">
          <cell r="G81">
            <v>1.25</v>
          </cell>
          <cell r="H81">
            <v>27.599999999999998</v>
          </cell>
          <cell r="I81">
            <v>2.4499999999999993</v>
          </cell>
        </row>
        <row r="83">
          <cell r="G83">
            <v>8.5</v>
          </cell>
          <cell r="H83">
            <v>403.81</v>
          </cell>
          <cell r="I83">
            <v>6.18</v>
          </cell>
        </row>
        <row r="84">
          <cell r="G84">
            <v>8.5</v>
          </cell>
          <cell r="H84">
            <v>372.75</v>
          </cell>
          <cell r="I84">
            <v>6.24</v>
          </cell>
        </row>
        <row r="86">
          <cell r="G86">
            <v>2.13</v>
          </cell>
          <cell r="H86">
            <v>24.219000000000001</v>
          </cell>
          <cell r="I86">
            <v>3.3696000000000002</v>
          </cell>
        </row>
        <row r="87">
          <cell r="G87">
            <v>2.13</v>
          </cell>
          <cell r="H87">
            <v>24.219000000000001</v>
          </cell>
          <cell r="I87">
            <v>3.3696000000000002</v>
          </cell>
        </row>
        <row r="88">
          <cell r="G88">
            <v>2.13</v>
          </cell>
          <cell r="H88">
            <v>24.219000000000001</v>
          </cell>
          <cell r="I88">
            <v>3.3696000000000002</v>
          </cell>
        </row>
        <row r="89">
          <cell r="G89">
            <v>2.13</v>
          </cell>
          <cell r="H89">
            <v>24.22</v>
          </cell>
          <cell r="I89">
            <v>3.37</v>
          </cell>
        </row>
        <row r="90">
          <cell r="G90">
            <v>2.13</v>
          </cell>
          <cell r="H90">
            <v>24.22</v>
          </cell>
          <cell r="I90">
            <v>3.37</v>
          </cell>
        </row>
        <row r="91">
          <cell r="G91">
            <v>2.13</v>
          </cell>
          <cell r="H91">
            <v>24.22</v>
          </cell>
          <cell r="I91">
            <v>3.37</v>
          </cell>
        </row>
        <row r="92">
          <cell r="G92">
            <v>2.64</v>
          </cell>
          <cell r="H92">
            <v>24.219000000000001</v>
          </cell>
          <cell r="I92">
            <v>1.1200000000000001</v>
          </cell>
        </row>
        <row r="93">
          <cell r="G93">
            <v>2.64</v>
          </cell>
          <cell r="H93">
            <v>24.219000000000001</v>
          </cell>
          <cell r="I93">
            <v>1.2</v>
          </cell>
        </row>
        <row r="94">
          <cell r="G94">
            <v>2.64</v>
          </cell>
          <cell r="H94">
            <v>24.219000000000001</v>
          </cell>
          <cell r="I94">
            <v>1.28</v>
          </cell>
        </row>
        <row r="96">
          <cell r="G96">
            <v>2.6</v>
          </cell>
          <cell r="H96">
            <v>29</v>
          </cell>
          <cell r="I96">
            <v>1.07</v>
          </cell>
        </row>
        <row r="97">
          <cell r="G97">
            <v>2.6</v>
          </cell>
          <cell r="H97">
            <v>29</v>
          </cell>
          <cell r="I97">
            <v>1.07</v>
          </cell>
        </row>
        <row r="98">
          <cell r="G98">
            <v>4</v>
          </cell>
          <cell r="H98">
            <v>19.2</v>
          </cell>
          <cell r="I98">
            <v>0.92</v>
          </cell>
        </row>
        <row r="100">
          <cell r="G100">
            <v>3.38</v>
          </cell>
          <cell r="H100">
            <v>93.55</v>
          </cell>
          <cell r="I100">
            <v>7.94</v>
          </cell>
        </row>
        <row r="101">
          <cell r="G101">
            <v>3.28</v>
          </cell>
          <cell r="H101">
            <v>93.55</v>
          </cell>
          <cell r="I101">
            <v>8.6</v>
          </cell>
        </row>
        <row r="102">
          <cell r="G102">
            <v>3.28</v>
          </cell>
          <cell r="H102">
            <v>93.55</v>
          </cell>
          <cell r="I102">
            <v>9.0299999999999994</v>
          </cell>
        </row>
        <row r="104">
          <cell r="G104">
            <v>1.4</v>
          </cell>
          <cell r="H104">
            <v>29.310000000000002</v>
          </cell>
          <cell r="I104">
            <v>3.42</v>
          </cell>
        </row>
        <row r="105">
          <cell r="G105">
            <v>1.32</v>
          </cell>
          <cell r="H105">
            <v>29.43</v>
          </cell>
          <cell r="I105">
            <v>3.16</v>
          </cell>
        </row>
        <row r="106">
          <cell r="G106">
            <v>1.29</v>
          </cell>
          <cell r="H106">
            <v>29.11</v>
          </cell>
          <cell r="I106">
            <v>3.0300000000000002</v>
          </cell>
        </row>
        <row r="107">
          <cell r="G107">
            <v>1.22</v>
          </cell>
          <cell r="H107">
            <v>28.28</v>
          </cell>
          <cell r="I107">
            <v>2.9</v>
          </cell>
        </row>
        <row r="109">
          <cell r="G109">
            <v>1.6500000000000001</v>
          </cell>
          <cell r="H109">
            <v>32.880000000000003</v>
          </cell>
          <cell r="I109">
            <v>3.16</v>
          </cell>
        </row>
        <row r="110">
          <cell r="G110">
            <v>1.6125</v>
          </cell>
          <cell r="H110">
            <v>32.53</v>
          </cell>
          <cell r="I110">
            <v>3.0300000000000002</v>
          </cell>
        </row>
        <row r="111">
          <cell r="G111">
            <v>1.5249999999999999</v>
          </cell>
          <cell r="H111">
            <v>31.6</v>
          </cell>
          <cell r="I111">
            <v>2.9</v>
          </cell>
        </row>
        <row r="113">
          <cell r="G113">
            <v>3.1</v>
          </cell>
          <cell r="H113">
            <v>54.1</v>
          </cell>
          <cell r="I113">
            <v>4.74</v>
          </cell>
        </row>
        <row r="114">
          <cell r="G114">
            <v>2.4225899999999996</v>
          </cell>
          <cell r="H114">
            <v>53.15</v>
          </cell>
          <cell r="I114">
            <v>4.22</v>
          </cell>
        </row>
        <row r="115">
          <cell r="G115">
            <v>2.3172600000000001</v>
          </cell>
          <cell r="H115">
            <v>52.21</v>
          </cell>
          <cell r="I115">
            <v>3.96</v>
          </cell>
        </row>
        <row r="116">
          <cell r="G116">
            <v>2.1065999999999998</v>
          </cell>
          <cell r="H116">
            <v>49.82</v>
          </cell>
          <cell r="I116">
            <v>3.68</v>
          </cell>
        </row>
        <row r="118">
          <cell r="G118">
            <v>2.0592014999999995</v>
          </cell>
          <cell r="H118">
            <v>53.15</v>
          </cell>
          <cell r="I118">
            <v>4.22</v>
          </cell>
        </row>
        <row r="119">
          <cell r="G119">
            <v>1.9696709999999999</v>
          </cell>
          <cell r="H119">
            <v>52.21</v>
          </cell>
          <cell r="I119">
            <v>3.96</v>
          </cell>
        </row>
        <row r="120">
          <cell r="G120">
            <v>1.7906099999999998</v>
          </cell>
          <cell r="H120">
            <v>49.82</v>
          </cell>
          <cell r="I120">
            <v>3.68</v>
          </cell>
        </row>
        <row r="122">
          <cell r="G122">
            <v>2.9071079999999996</v>
          </cell>
          <cell r="H122">
            <v>53.15</v>
          </cell>
          <cell r="I122">
            <v>4.22</v>
          </cell>
        </row>
        <row r="123">
          <cell r="G123">
            <v>2.7807119999999999</v>
          </cell>
          <cell r="H123">
            <v>52.21</v>
          </cell>
          <cell r="I123">
            <v>3.96</v>
          </cell>
        </row>
        <row r="124">
          <cell r="G124">
            <v>2.5279199999999995</v>
          </cell>
          <cell r="H124">
            <v>49.82</v>
          </cell>
          <cell r="I124">
            <v>3.68</v>
          </cell>
        </row>
        <row r="126">
          <cell r="G126">
            <v>2</v>
          </cell>
          <cell r="H126">
            <v>24.48</v>
          </cell>
          <cell r="I126">
            <v>3.4000000000000004</v>
          </cell>
        </row>
        <row r="127">
          <cell r="G127">
            <v>1.3</v>
          </cell>
          <cell r="H127">
            <v>19.079999999999998</v>
          </cell>
          <cell r="I127">
            <v>2.6500000000000004</v>
          </cell>
        </row>
        <row r="128">
          <cell r="G128">
            <v>1.1000000000000001</v>
          </cell>
          <cell r="H128">
            <v>13.68</v>
          </cell>
          <cell r="I128">
            <v>1.9000000000000001</v>
          </cell>
        </row>
        <row r="129">
          <cell r="G129">
            <v>0.9</v>
          </cell>
          <cell r="H129">
            <v>9.36</v>
          </cell>
          <cell r="I129">
            <v>1.3</v>
          </cell>
        </row>
        <row r="131">
          <cell r="G131">
            <v>7.8</v>
          </cell>
          <cell r="H131">
            <v>20</v>
          </cell>
          <cell r="I131">
            <v>6.67</v>
          </cell>
        </row>
        <row r="132">
          <cell r="G132">
            <v>6.4</v>
          </cell>
          <cell r="H132">
            <v>25</v>
          </cell>
          <cell r="I132">
            <v>7.5</v>
          </cell>
        </row>
        <row r="133">
          <cell r="G133">
            <v>3.35</v>
          </cell>
          <cell r="H133">
            <v>23.330000000000002</v>
          </cell>
          <cell r="I133">
            <v>5</v>
          </cell>
        </row>
        <row r="134">
          <cell r="G134">
            <v>1.6</v>
          </cell>
          <cell r="H134">
            <v>21</v>
          </cell>
          <cell r="I134">
            <v>3.5</v>
          </cell>
        </row>
        <row r="136">
          <cell r="G136">
            <v>0.67999999999999994</v>
          </cell>
          <cell r="H136">
            <v>2.75</v>
          </cell>
          <cell r="I136">
            <v>0.46</v>
          </cell>
        </row>
        <row r="137">
          <cell r="G137">
            <v>0.63</v>
          </cell>
          <cell r="H137">
            <v>1.825</v>
          </cell>
          <cell r="I137">
            <v>0.3</v>
          </cell>
        </row>
        <row r="138">
          <cell r="G138">
            <v>0.57499999999999996</v>
          </cell>
          <cell r="H138">
            <v>1.825</v>
          </cell>
          <cell r="I138">
            <v>0.3</v>
          </cell>
        </row>
        <row r="139">
          <cell r="G139">
            <v>0.52500000000000002</v>
          </cell>
          <cell r="H139">
            <v>1.825</v>
          </cell>
          <cell r="I139">
            <v>0.3</v>
          </cell>
        </row>
        <row r="141">
          <cell r="G141">
            <v>7.4999999999999997E-2</v>
          </cell>
          <cell r="H141">
            <v>11</v>
          </cell>
          <cell r="I141">
            <v>0.5</v>
          </cell>
        </row>
        <row r="142">
          <cell r="G142">
            <v>0.8</v>
          </cell>
          <cell r="H142">
            <v>8.1000000000000014</v>
          </cell>
          <cell r="I142">
            <v>2.7</v>
          </cell>
        </row>
        <row r="143">
          <cell r="G143">
            <v>0.4</v>
          </cell>
          <cell r="H143">
            <v>4.0500000000000007</v>
          </cell>
          <cell r="I143">
            <v>1.35</v>
          </cell>
        </row>
        <row r="144">
          <cell r="G144">
            <v>0.8</v>
          </cell>
          <cell r="H144">
            <v>6</v>
          </cell>
          <cell r="I144">
            <v>2</v>
          </cell>
        </row>
        <row r="145">
          <cell r="G145">
            <v>0.1</v>
          </cell>
          <cell r="H145">
            <v>1.85</v>
          </cell>
          <cell r="I145">
            <v>0.62</v>
          </cell>
        </row>
        <row r="146">
          <cell r="G146">
            <v>1.1299999999999999</v>
          </cell>
          <cell r="H146">
            <v>53</v>
          </cell>
          <cell r="I146">
            <v>5.41</v>
          </cell>
        </row>
        <row r="148">
          <cell r="G148">
            <v>2.13E-4</v>
          </cell>
          <cell r="H148">
            <v>0</v>
          </cell>
          <cell r="I148">
            <v>0.28000000000000003</v>
          </cell>
        </row>
        <row r="149">
          <cell r="G149">
            <v>1.93E-4</v>
          </cell>
          <cell r="H149">
            <v>0</v>
          </cell>
          <cell r="I149">
            <v>0.28000000000000003</v>
          </cell>
        </row>
        <row r="150">
          <cell r="G150">
            <v>1.5300000000000001E-4</v>
          </cell>
          <cell r="H150">
            <v>0</v>
          </cell>
          <cell r="I150">
            <v>0.28000000000000003</v>
          </cell>
        </row>
        <row r="152">
          <cell r="G152">
            <v>1.6</v>
          </cell>
          <cell r="H152">
            <v>18.5</v>
          </cell>
          <cell r="I152">
            <v>2.6428571428571428</v>
          </cell>
        </row>
        <row r="153">
          <cell r="G153">
            <v>1.6</v>
          </cell>
          <cell r="H153">
            <v>17</v>
          </cell>
          <cell r="I153">
            <v>2.4285714285714284</v>
          </cell>
        </row>
        <row r="155">
          <cell r="G155">
            <v>3.0000000000000001E-3</v>
          </cell>
          <cell r="H155">
            <v>0</v>
          </cell>
          <cell r="I155">
            <v>1E-4</v>
          </cell>
        </row>
        <row r="157">
          <cell r="G157">
            <v>5.0708871428571428E-4</v>
          </cell>
          <cell r="H157">
            <v>3.5496210000000001</v>
          </cell>
          <cell r="I157">
            <v>1E-4</v>
          </cell>
        </row>
        <row r="158">
          <cell r="G158">
            <v>4.8173427857142856E-4</v>
          </cell>
          <cell r="H158">
            <v>3.3721399499999998</v>
          </cell>
          <cell r="I158">
            <v>1E-4</v>
          </cell>
        </row>
        <row r="159">
          <cell r="G159">
            <v>4.3102540714285716E-4</v>
          </cell>
          <cell r="H159">
            <v>3.0171778499999999</v>
          </cell>
          <cell r="I159">
            <v>1E-4</v>
          </cell>
        </row>
        <row r="161">
          <cell r="G161">
            <v>0.06</v>
          </cell>
          <cell r="H161">
            <v>0.63</v>
          </cell>
          <cell r="I161">
            <v>1E-4</v>
          </cell>
        </row>
        <row r="162">
          <cell r="G162">
            <v>0.12</v>
          </cell>
          <cell r="H162">
            <v>1.19</v>
          </cell>
          <cell r="I162">
            <v>1E-4</v>
          </cell>
        </row>
        <row r="163">
          <cell r="G163">
            <v>0.63</v>
          </cell>
          <cell r="H163">
            <v>3.15</v>
          </cell>
          <cell r="I163">
            <v>0</v>
          </cell>
        </row>
        <row r="165">
          <cell r="G165">
            <v>5</v>
          </cell>
          <cell r="H165">
            <v>40.07</v>
          </cell>
          <cell r="I165">
            <v>1.67</v>
          </cell>
        </row>
        <row r="167">
          <cell r="G167">
            <v>5.09</v>
          </cell>
          <cell r="H167">
            <v>23.73</v>
          </cell>
          <cell r="I167">
            <v>3.38</v>
          </cell>
        </row>
        <row r="168">
          <cell r="G168">
            <v>5.09</v>
          </cell>
          <cell r="H168">
            <v>23.73</v>
          </cell>
          <cell r="I168">
            <v>3.38</v>
          </cell>
        </row>
        <row r="169">
          <cell r="G169">
            <v>5.09</v>
          </cell>
          <cell r="H169">
            <v>23.73</v>
          </cell>
          <cell r="I169">
            <v>3.38</v>
          </cell>
        </row>
        <row r="171">
          <cell r="G171">
            <v>4.25</v>
          </cell>
          <cell r="H171">
            <v>75</v>
          </cell>
          <cell r="I171">
            <v>3.03</v>
          </cell>
        </row>
        <row r="172">
          <cell r="G172">
            <v>4.25</v>
          </cell>
          <cell r="H172">
            <v>75</v>
          </cell>
          <cell r="I172">
            <v>3.03</v>
          </cell>
        </row>
        <row r="173">
          <cell r="G173">
            <v>4.25</v>
          </cell>
          <cell r="H173">
            <v>75</v>
          </cell>
          <cell r="I173">
            <v>3.03</v>
          </cell>
        </row>
        <row r="174">
          <cell r="G174">
            <v>4.25</v>
          </cell>
          <cell r="H174">
            <v>75</v>
          </cell>
          <cell r="I174">
            <v>3.03</v>
          </cell>
        </row>
        <row r="175">
          <cell r="G175">
            <v>5.15</v>
          </cell>
          <cell r="H175">
            <v>103</v>
          </cell>
          <cell r="I175">
            <v>5.63</v>
          </cell>
        </row>
        <row r="176">
          <cell r="G176">
            <v>5.15</v>
          </cell>
          <cell r="H176">
            <v>92</v>
          </cell>
          <cell r="I176">
            <v>5.03</v>
          </cell>
        </row>
        <row r="178">
          <cell r="G178">
            <v>2.1379999999999999</v>
          </cell>
          <cell r="H178">
            <v>57.2</v>
          </cell>
          <cell r="I178">
            <v>2</v>
          </cell>
        </row>
        <row r="179">
          <cell r="G179">
            <v>2.1379999999999999</v>
          </cell>
          <cell r="H179">
            <v>61.6</v>
          </cell>
          <cell r="I179">
            <v>2.2000000000000002</v>
          </cell>
        </row>
        <row r="180">
          <cell r="G180">
            <v>2.1379999999999999</v>
          </cell>
          <cell r="H180">
            <v>57.2</v>
          </cell>
          <cell r="I180">
            <v>2</v>
          </cell>
        </row>
        <row r="181">
          <cell r="G181">
            <v>2.1379999999999999</v>
          </cell>
          <cell r="H181">
            <v>61.6</v>
          </cell>
          <cell r="I181">
            <v>2.2000000000000002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>
      <selection activeCell="D33" sqref="D33"/>
    </sheetView>
  </sheetViews>
  <sheetFormatPr defaultRowHeight="15" x14ac:dyDescent="0.25"/>
  <cols>
    <col min="1" max="2" width="9.140625" style="7"/>
    <col min="3" max="3" width="25.140625" style="7" customWidth="1"/>
    <col min="4" max="4" width="45.5703125" style="7" customWidth="1"/>
    <col min="5" max="8" width="9.140625" style="7"/>
    <col min="9" max="9" width="18.7109375" style="7" customWidth="1"/>
    <col min="10" max="13" width="9.140625" style="7"/>
    <col min="14" max="14" width="16.85546875" style="7" customWidth="1"/>
    <col min="15" max="15" width="15.85546875" style="7" customWidth="1"/>
    <col min="16" max="16" width="11.5703125" style="7" bestFit="1" customWidth="1"/>
    <col min="17" max="18" width="9.140625" style="7"/>
    <col min="19" max="19" width="11.28515625" style="7" customWidth="1"/>
    <col min="20" max="20" width="13" style="7" customWidth="1"/>
    <col min="21" max="24" width="9.140625" style="7"/>
    <col min="25" max="25" width="21.85546875" style="7" customWidth="1"/>
    <col min="26" max="26" width="20" style="7" bestFit="1" customWidth="1"/>
    <col min="27" max="28" width="15.7109375" style="7" bestFit="1" customWidth="1"/>
    <col min="29" max="16384" width="9.140625" style="7"/>
  </cols>
  <sheetData>
    <row r="1" spans="1:29" x14ac:dyDescent="0.25">
      <c r="B1" s="5"/>
      <c r="C1" s="5"/>
      <c r="D1" s="5"/>
      <c r="H1" s="5"/>
      <c r="I1" s="5"/>
      <c r="L1" s="5"/>
      <c r="M1" s="5"/>
      <c r="N1" s="5"/>
      <c r="O1" s="5"/>
      <c r="P1" s="5"/>
      <c r="Q1" s="5"/>
      <c r="R1" s="5"/>
      <c r="S1" s="5"/>
      <c r="T1" s="5"/>
      <c r="U1" s="5"/>
      <c r="X1" s="5"/>
      <c r="Y1" s="5"/>
      <c r="Z1" s="5"/>
      <c r="AA1" s="5"/>
      <c r="AB1" s="5"/>
    </row>
    <row r="2" spans="1:29" ht="26.25" x14ac:dyDescent="0.25">
      <c r="A2" s="8"/>
      <c r="B2" s="3" t="s">
        <v>27</v>
      </c>
      <c r="C2" s="3" t="s">
        <v>28</v>
      </c>
      <c r="D2" s="2" t="s">
        <v>29</v>
      </c>
      <c r="E2" s="6"/>
      <c r="G2" s="8"/>
      <c r="H2" s="10" t="s">
        <v>39</v>
      </c>
      <c r="I2" s="10" t="s">
        <v>40</v>
      </c>
      <c r="J2" s="6"/>
      <c r="K2" s="8"/>
      <c r="L2" s="10" t="s">
        <v>27</v>
      </c>
      <c r="M2" s="10" t="s">
        <v>30</v>
      </c>
      <c r="N2" s="10" t="s">
        <v>31</v>
      </c>
      <c r="O2" s="10" t="s">
        <v>32</v>
      </c>
      <c r="P2" s="10" t="s">
        <v>33</v>
      </c>
      <c r="Q2" s="10" t="s">
        <v>34</v>
      </c>
      <c r="R2" s="10" t="s">
        <v>35</v>
      </c>
      <c r="S2" s="10" t="s">
        <v>38</v>
      </c>
      <c r="T2" s="10" t="s">
        <v>37</v>
      </c>
      <c r="U2" s="10" t="s">
        <v>36</v>
      </c>
      <c r="V2" s="6"/>
      <c r="W2" s="8"/>
      <c r="X2" s="2"/>
      <c r="Y2" s="15" t="s">
        <v>44</v>
      </c>
      <c r="Z2" s="15" t="s">
        <v>42</v>
      </c>
      <c r="AA2" s="15" t="s">
        <v>43</v>
      </c>
      <c r="AB2" s="15" t="s">
        <v>41</v>
      </c>
      <c r="AC2" s="6"/>
    </row>
    <row r="3" spans="1:29" x14ac:dyDescent="0.25">
      <c r="A3" s="8"/>
      <c r="B3" s="4">
        <v>2010</v>
      </c>
      <c r="C3" s="14">
        <v>7.05</v>
      </c>
      <c r="D3" s="14">
        <v>0.93</v>
      </c>
      <c r="E3" s="6"/>
      <c r="G3" s="8"/>
      <c r="H3" s="4">
        <v>2012</v>
      </c>
      <c r="I3" s="13">
        <v>7.2</v>
      </c>
      <c r="J3" s="6"/>
      <c r="K3" s="8"/>
      <c r="L3" s="4">
        <v>2012</v>
      </c>
      <c r="M3" s="11">
        <v>3.09375</v>
      </c>
      <c r="N3" s="12">
        <v>10.06</v>
      </c>
      <c r="O3" s="12">
        <v>8.34</v>
      </c>
      <c r="P3" s="11">
        <v>10.275</v>
      </c>
      <c r="Q3" s="12">
        <v>6.55</v>
      </c>
      <c r="R3" s="12">
        <v>2.1</v>
      </c>
      <c r="S3" s="11">
        <v>5</v>
      </c>
      <c r="T3" s="12">
        <v>8.1</v>
      </c>
      <c r="U3" s="12">
        <v>13.7</v>
      </c>
      <c r="V3" s="6"/>
      <c r="W3" s="8"/>
      <c r="X3" s="2">
        <v>2012</v>
      </c>
      <c r="Y3" s="2">
        <v>4.4238160000000004</v>
      </c>
      <c r="Z3" s="2">
        <v>0.90608279518072299</v>
      </c>
      <c r="AA3" s="2">
        <v>0</v>
      </c>
      <c r="AB3" s="2">
        <v>5.3298987951807231</v>
      </c>
      <c r="AC3" s="6"/>
    </row>
    <row r="4" spans="1:29" x14ac:dyDescent="0.25">
      <c r="A4" s="8"/>
      <c r="B4" s="4">
        <v>2011</v>
      </c>
      <c r="C4" s="14">
        <v>7.14</v>
      </c>
      <c r="D4" s="14">
        <v>0.94</v>
      </c>
      <c r="E4" s="6"/>
      <c r="G4" s="8"/>
      <c r="H4" s="4">
        <v>2013</v>
      </c>
      <c r="I4" s="13">
        <v>8.1750000000000007</v>
      </c>
      <c r="J4" s="6"/>
      <c r="K4" s="8"/>
      <c r="L4" s="4">
        <v>2020</v>
      </c>
      <c r="M4" s="11">
        <v>3.3125</v>
      </c>
      <c r="N4" s="12">
        <v>10.210000000000001</v>
      </c>
      <c r="O4" s="12">
        <v>8.4600000000000009</v>
      </c>
      <c r="P4" s="11">
        <v>10.65206422</v>
      </c>
      <c r="Q4" s="12">
        <v>6.18</v>
      </c>
      <c r="R4" s="12">
        <v>6.5</v>
      </c>
      <c r="S4" s="12">
        <v>5.4</v>
      </c>
      <c r="T4" s="12">
        <v>8.4</v>
      </c>
      <c r="U4" s="12">
        <v>14.6</v>
      </c>
      <c r="V4" s="6"/>
      <c r="W4" s="8"/>
      <c r="X4" s="2">
        <v>2013</v>
      </c>
      <c r="Y4" s="2">
        <v>4.3574965700000003</v>
      </c>
      <c r="Z4" s="2">
        <v>0.89249929746987966</v>
      </c>
      <c r="AA4" s="2">
        <v>0</v>
      </c>
      <c r="AB4" s="2">
        <v>5.2499958674698801</v>
      </c>
      <c r="AC4" s="6"/>
    </row>
    <row r="5" spans="1:29" x14ac:dyDescent="0.25">
      <c r="A5" s="8"/>
      <c r="B5" s="4">
        <v>2012</v>
      </c>
      <c r="C5" s="14">
        <v>7.23</v>
      </c>
      <c r="D5" s="14">
        <v>0.95</v>
      </c>
      <c r="E5" s="6"/>
      <c r="G5" s="8"/>
      <c r="H5" s="4">
        <v>2014</v>
      </c>
      <c r="I5" s="13">
        <v>9.15</v>
      </c>
      <c r="J5" s="6"/>
      <c r="K5" s="8"/>
      <c r="L5" s="4">
        <v>2022</v>
      </c>
      <c r="M5" s="12">
        <v>3.35</v>
      </c>
      <c r="N5" s="12">
        <v>10.28</v>
      </c>
      <c r="O5" s="12">
        <v>8.52</v>
      </c>
      <c r="P5" s="11">
        <v>10.76518349</v>
      </c>
      <c r="Q5" s="12">
        <v>6.11</v>
      </c>
      <c r="R5" s="12">
        <v>6.3</v>
      </c>
      <c r="S5" s="12">
        <v>5.5</v>
      </c>
      <c r="T5" s="12">
        <v>8.4</v>
      </c>
      <c r="U5" s="12">
        <v>14.8</v>
      </c>
      <c r="V5" s="6"/>
      <c r="W5" s="8"/>
      <c r="X5" s="2">
        <v>2014</v>
      </c>
      <c r="Y5" s="2">
        <v>4.2915646543000001</v>
      </c>
      <c r="Z5" s="2">
        <v>0.87899517015783157</v>
      </c>
      <c r="AA5" s="2">
        <v>0</v>
      </c>
      <c r="AB5" s="2">
        <v>5.1705598244578317</v>
      </c>
      <c r="AC5" s="6"/>
    </row>
    <row r="6" spans="1:29" x14ac:dyDescent="0.25">
      <c r="A6" s="8"/>
      <c r="B6" s="4">
        <v>2013</v>
      </c>
      <c r="C6" s="14">
        <v>7.32</v>
      </c>
      <c r="D6" s="14">
        <v>0.95</v>
      </c>
      <c r="E6" s="6"/>
      <c r="G6" s="8"/>
      <c r="H6" s="4">
        <v>2015</v>
      </c>
      <c r="I6" s="13">
        <v>10.125</v>
      </c>
      <c r="J6" s="6"/>
      <c r="K6" s="8"/>
      <c r="L6" s="4">
        <v>2024</v>
      </c>
      <c r="M6" s="11">
        <v>3.3875000000000002</v>
      </c>
      <c r="N6" s="12">
        <v>10.35</v>
      </c>
      <c r="O6" s="12">
        <v>8.58</v>
      </c>
      <c r="P6" s="11">
        <v>10.87830275</v>
      </c>
      <c r="Q6" s="12">
        <v>6.03</v>
      </c>
      <c r="R6" s="12">
        <v>6.2</v>
      </c>
      <c r="S6" s="12">
        <v>5.8</v>
      </c>
      <c r="T6" s="12">
        <v>8.5</v>
      </c>
      <c r="U6" s="11">
        <v>15</v>
      </c>
      <c r="V6" s="6"/>
      <c r="W6" s="8"/>
      <c r="X6" s="2">
        <v>2015</v>
      </c>
      <c r="Y6" s="2">
        <v>4.2260173677569997</v>
      </c>
      <c r="Z6" s="2">
        <v>0.86556982231167479</v>
      </c>
      <c r="AA6" s="2">
        <v>0</v>
      </c>
      <c r="AB6" s="2">
        <v>5.0915871900686751</v>
      </c>
      <c r="AC6" s="6"/>
    </row>
    <row r="7" spans="1:29" x14ac:dyDescent="0.25">
      <c r="A7" s="8"/>
      <c r="B7" s="4">
        <v>2014</v>
      </c>
      <c r="C7" s="14">
        <v>7.41</v>
      </c>
      <c r="D7" s="14">
        <v>0.96</v>
      </c>
      <c r="E7" s="6"/>
      <c r="G7" s="8"/>
      <c r="H7" s="4">
        <v>2016</v>
      </c>
      <c r="I7" s="13">
        <v>11.1</v>
      </c>
      <c r="J7" s="6"/>
      <c r="K7" s="8"/>
      <c r="L7" s="4">
        <v>2026</v>
      </c>
      <c r="M7" s="11">
        <v>3.4125000000000001</v>
      </c>
      <c r="N7" s="12">
        <v>10.42</v>
      </c>
      <c r="O7" s="12">
        <v>8.6300000000000008</v>
      </c>
      <c r="P7" s="11">
        <v>11.029128439999999</v>
      </c>
      <c r="Q7" s="12">
        <v>5.99</v>
      </c>
      <c r="R7" s="11">
        <v>6</v>
      </c>
      <c r="S7" s="12">
        <v>5.7</v>
      </c>
      <c r="T7" s="12">
        <v>8.6</v>
      </c>
      <c r="U7" s="12">
        <v>15.1</v>
      </c>
      <c r="V7" s="6"/>
      <c r="W7" s="8"/>
      <c r="X7" s="2">
        <v>2016</v>
      </c>
      <c r="Y7" s="2">
        <v>4.1608508640794311</v>
      </c>
      <c r="Z7" s="2">
        <v>0.8522224661367509</v>
      </c>
      <c r="AA7" s="2">
        <v>3.0360000000000002E-2</v>
      </c>
      <c r="AB7" s="2">
        <v>5.0434333302161818</v>
      </c>
      <c r="AC7" s="6"/>
    </row>
    <row r="8" spans="1:29" x14ac:dyDescent="0.25">
      <c r="A8" s="8"/>
      <c r="B8" s="4">
        <v>2015</v>
      </c>
      <c r="C8" s="14">
        <v>7.5</v>
      </c>
      <c r="D8" s="14">
        <v>0.97</v>
      </c>
      <c r="E8" s="6"/>
      <c r="G8" s="8"/>
      <c r="H8" s="4">
        <v>2017</v>
      </c>
      <c r="I8" s="13">
        <v>12.074999999999999</v>
      </c>
      <c r="J8" s="6"/>
      <c r="K8" s="8"/>
      <c r="L8" s="4">
        <v>2028</v>
      </c>
      <c r="M8" s="11">
        <v>3.4249999999999998</v>
      </c>
      <c r="N8" s="12">
        <v>10.49</v>
      </c>
      <c r="O8" s="12">
        <v>8.69</v>
      </c>
      <c r="P8" s="11">
        <v>11.21766055</v>
      </c>
      <c r="Q8" s="12">
        <v>5.99</v>
      </c>
      <c r="R8" s="12">
        <v>5.9</v>
      </c>
      <c r="S8" s="12">
        <v>5.9</v>
      </c>
      <c r="T8" s="12">
        <v>8.6999999999999993</v>
      </c>
      <c r="U8" s="12">
        <v>15.3</v>
      </c>
      <c r="V8" s="6"/>
      <c r="W8" s="8"/>
      <c r="X8" s="2">
        <v>2017</v>
      </c>
      <c r="Y8" s="2">
        <v>4.0960613354386357</v>
      </c>
      <c r="Z8" s="2">
        <v>0.83895232171634715</v>
      </c>
      <c r="AA8" s="2">
        <v>6.0720000000000003E-2</v>
      </c>
      <c r="AB8" s="2">
        <v>4.9957336571549833</v>
      </c>
      <c r="AC8" s="6"/>
    </row>
    <row r="9" spans="1:29" x14ac:dyDescent="0.25">
      <c r="A9" s="8"/>
      <c r="B9" s="4">
        <v>2016</v>
      </c>
      <c r="C9" s="14">
        <v>7.59</v>
      </c>
      <c r="D9" s="14">
        <v>0.98</v>
      </c>
      <c r="E9" s="6"/>
      <c r="G9" s="8"/>
      <c r="H9" s="4">
        <v>2018</v>
      </c>
      <c r="I9" s="13">
        <v>13.05</v>
      </c>
      <c r="J9" s="6"/>
      <c r="K9" s="8"/>
      <c r="L9" s="4">
        <v>2030</v>
      </c>
      <c r="M9" s="11">
        <v>3.4375</v>
      </c>
      <c r="N9" s="12">
        <v>10.56</v>
      </c>
      <c r="O9" s="12">
        <v>8.75</v>
      </c>
      <c r="P9" s="11">
        <v>11.40619266</v>
      </c>
      <c r="Q9" s="12">
        <v>5.99</v>
      </c>
      <c r="R9" s="12">
        <v>5.7</v>
      </c>
      <c r="S9" s="11">
        <v>6</v>
      </c>
      <c r="T9" s="12">
        <v>8.6999999999999993</v>
      </c>
      <c r="U9" s="12">
        <v>15.4</v>
      </c>
      <c r="V9" s="6"/>
      <c r="W9" s="8"/>
      <c r="X9" s="2">
        <v>2018</v>
      </c>
      <c r="Y9" s="2">
        <v>4.0316450120842493</v>
      </c>
      <c r="Z9" s="2">
        <v>0.82575861693291852</v>
      </c>
      <c r="AA9" s="2">
        <v>9.1079999999999994E-2</v>
      </c>
      <c r="AB9" s="2">
        <v>4.9484836290171677</v>
      </c>
      <c r="AC9" s="6"/>
    </row>
    <row r="10" spans="1:29" x14ac:dyDescent="0.25">
      <c r="A10" s="8"/>
      <c r="B10" s="4">
        <v>2017</v>
      </c>
      <c r="C10" s="14">
        <v>7.68</v>
      </c>
      <c r="D10" s="14">
        <v>0.99</v>
      </c>
      <c r="E10" s="6"/>
      <c r="G10" s="8"/>
      <c r="H10" s="4">
        <v>2019</v>
      </c>
      <c r="I10" s="13">
        <v>14.025</v>
      </c>
      <c r="J10" s="6"/>
      <c r="K10" s="8"/>
      <c r="L10" s="4">
        <v>2035</v>
      </c>
      <c r="M10" s="11">
        <v>3.4375</v>
      </c>
      <c r="N10" s="12">
        <v>10.9</v>
      </c>
      <c r="O10" s="12">
        <v>9.0299999999999994</v>
      </c>
      <c r="P10" s="11">
        <v>12.066055049999999</v>
      </c>
      <c r="Q10" s="12">
        <v>6.12</v>
      </c>
      <c r="R10" s="12">
        <v>5.9</v>
      </c>
      <c r="S10" s="12">
        <v>6.3</v>
      </c>
      <c r="T10" s="12">
        <v>8.9</v>
      </c>
      <c r="U10" s="12">
        <v>15.8</v>
      </c>
      <c r="V10" s="6"/>
      <c r="W10" s="8"/>
      <c r="X10" s="2">
        <v>2019</v>
      </c>
      <c r="Y10" s="2">
        <v>3.9675991619634061</v>
      </c>
      <c r="Z10" s="2">
        <v>0.81264079220937246</v>
      </c>
      <c r="AA10" s="2">
        <v>0.12144000000000001</v>
      </c>
      <c r="AB10" s="2">
        <v>4.9016799541727787</v>
      </c>
      <c r="AC10" s="6"/>
    </row>
    <row r="11" spans="1:29" x14ac:dyDescent="0.25">
      <c r="A11" s="8"/>
      <c r="B11" s="4">
        <v>2018</v>
      </c>
      <c r="C11" s="14">
        <v>7.77</v>
      </c>
      <c r="D11" s="14">
        <v>0.99</v>
      </c>
      <c r="E11" s="6"/>
      <c r="G11" s="8"/>
      <c r="H11" s="4">
        <v>2020</v>
      </c>
      <c r="I11" s="13">
        <v>15</v>
      </c>
      <c r="J11" s="6"/>
      <c r="K11" s="8"/>
      <c r="L11" s="4">
        <v>2040</v>
      </c>
      <c r="M11" s="11">
        <v>3.4375</v>
      </c>
      <c r="N11" s="12">
        <v>11.88</v>
      </c>
      <c r="O11" s="12">
        <v>9.84</v>
      </c>
      <c r="P11" s="11">
        <v>12.725917430000001</v>
      </c>
      <c r="Q11" s="12">
        <v>6.28</v>
      </c>
      <c r="R11" s="11">
        <v>6</v>
      </c>
      <c r="S11" s="12">
        <v>6.5</v>
      </c>
      <c r="T11" s="11">
        <v>9</v>
      </c>
      <c r="U11" s="12">
        <v>16.100000000000001</v>
      </c>
      <c r="V11" s="6"/>
      <c r="W11" s="8"/>
      <c r="X11" s="2">
        <v>2020</v>
      </c>
      <c r="Y11" s="2">
        <v>3.903918090343772</v>
      </c>
      <c r="Z11" s="2">
        <v>0.79959768115474861</v>
      </c>
      <c r="AA11" s="2">
        <v>0.15179999999999999</v>
      </c>
      <c r="AB11" s="2">
        <v>4.8553157714985211</v>
      </c>
      <c r="AC11" s="6"/>
    </row>
    <row r="12" spans="1:29" x14ac:dyDescent="0.25">
      <c r="A12" s="8"/>
      <c r="B12" s="4">
        <v>2019</v>
      </c>
      <c r="C12" s="14">
        <v>7.86</v>
      </c>
      <c r="D12" s="14">
        <v>1</v>
      </c>
      <c r="E12" s="6"/>
      <c r="G12" s="8"/>
      <c r="H12" s="4">
        <v>2021</v>
      </c>
      <c r="I12" s="13">
        <v>15.975</v>
      </c>
      <c r="J12" s="6"/>
      <c r="K12" s="8"/>
      <c r="L12" s="4">
        <v>2045</v>
      </c>
      <c r="M12" s="11">
        <v>3.4375</v>
      </c>
      <c r="N12" s="12">
        <v>12.87</v>
      </c>
      <c r="O12" s="12">
        <v>10.66</v>
      </c>
      <c r="P12" s="11">
        <v>13.38577982</v>
      </c>
      <c r="Q12" s="12">
        <v>6.44</v>
      </c>
      <c r="R12" s="12">
        <v>6.1</v>
      </c>
      <c r="S12" s="12">
        <v>6.8</v>
      </c>
      <c r="T12" s="12">
        <v>9.1999999999999993</v>
      </c>
      <c r="U12" s="12">
        <v>16.5</v>
      </c>
      <c r="V12" s="6"/>
      <c r="W12" s="8"/>
      <c r="X12" s="2">
        <v>2021</v>
      </c>
      <c r="Y12" s="2">
        <v>3.867782139440334</v>
      </c>
      <c r="Z12" s="2">
        <v>0.79219634181308052</v>
      </c>
      <c r="AA12" s="2">
        <v>0.18215999999999999</v>
      </c>
      <c r="AB12" s="2">
        <v>4.8421384812534143</v>
      </c>
      <c r="AC12" s="6"/>
    </row>
    <row r="13" spans="1:29" x14ac:dyDescent="0.25">
      <c r="A13" s="8"/>
      <c r="B13" s="4">
        <v>2020</v>
      </c>
      <c r="C13" s="14">
        <v>7.95</v>
      </c>
      <c r="D13" s="14">
        <v>1.01</v>
      </c>
      <c r="E13" s="6"/>
      <c r="G13" s="8"/>
      <c r="H13" s="4">
        <v>2022</v>
      </c>
      <c r="I13" s="13">
        <v>16.95</v>
      </c>
      <c r="J13" s="6"/>
      <c r="K13" s="8"/>
      <c r="L13" s="4">
        <v>2050</v>
      </c>
      <c r="M13" s="11">
        <v>3.4375</v>
      </c>
      <c r="N13" s="12">
        <v>13.85</v>
      </c>
      <c r="O13" s="12">
        <v>11.47</v>
      </c>
      <c r="P13" s="11">
        <v>13.91366972</v>
      </c>
      <c r="Q13" s="12">
        <v>6.6</v>
      </c>
      <c r="R13" s="12">
        <v>6.2</v>
      </c>
      <c r="S13" s="12">
        <v>7.1</v>
      </c>
      <c r="T13" s="12">
        <v>9.4</v>
      </c>
      <c r="U13" s="12">
        <v>16.8</v>
      </c>
      <c r="V13" s="6"/>
      <c r="W13" s="8"/>
      <c r="X13" s="2">
        <v>2022</v>
      </c>
      <c r="Y13" s="2">
        <v>3.8320036880459316</v>
      </c>
      <c r="Z13" s="2">
        <v>0.78486822526241984</v>
      </c>
      <c r="AA13" s="2">
        <v>0.21251999999999999</v>
      </c>
      <c r="AB13" s="2">
        <v>4.8293919133083509</v>
      </c>
      <c r="AC13" s="6"/>
    </row>
    <row r="14" spans="1:29" x14ac:dyDescent="0.25">
      <c r="A14" s="8"/>
      <c r="B14" s="4">
        <v>2021</v>
      </c>
      <c r="C14" s="14">
        <v>8.0399999999999991</v>
      </c>
      <c r="D14" s="14">
        <v>1.02</v>
      </c>
      <c r="E14" s="6"/>
      <c r="G14" s="8"/>
      <c r="H14" s="4">
        <v>2023</v>
      </c>
      <c r="I14" s="13">
        <v>17.925000000000001</v>
      </c>
      <c r="J14" s="6"/>
      <c r="L14" s="9"/>
      <c r="M14" s="9"/>
      <c r="N14" s="9"/>
      <c r="O14" s="9"/>
      <c r="P14" s="9"/>
      <c r="Q14" s="9"/>
      <c r="R14" s="9"/>
      <c r="S14" s="9"/>
      <c r="T14" s="9"/>
      <c r="U14" s="9"/>
      <c r="W14" s="8"/>
      <c r="X14" s="2">
        <v>2023</v>
      </c>
      <c r="Y14" s="2">
        <v>3.7965811511654715</v>
      </c>
      <c r="Z14" s="2">
        <v>0.77761300686521717</v>
      </c>
      <c r="AA14" s="2">
        <v>0.24288000000000001</v>
      </c>
      <c r="AB14" s="2">
        <v>4.8170741580306888</v>
      </c>
      <c r="AC14" s="6"/>
    </row>
    <row r="15" spans="1:29" x14ac:dyDescent="0.25">
      <c r="A15" s="8"/>
      <c r="B15" s="4">
        <v>2022</v>
      </c>
      <c r="C15" s="14">
        <v>8.14</v>
      </c>
      <c r="D15" s="14">
        <v>1.02</v>
      </c>
      <c r="E15" s="6"/>
      <c r="G15" s="8"/>
      <c r="H15" s="4">
        <v>2024</v>
      </c>
      <c r="I15" s="13">
        <v>18.899999999999999</v>
      </c>
      <c r="J15" s="6"/>
      <c r="W15" s="8"/>
      <c r="X15" s="2">
        <v>2024</v>
      </c>
      <c r="Y15" s="2">
        <v>3.7615099796538165</v>
      </c>
      <c r="Z15" s="2">
        <v>0.77042975486885412</v>
      </c>
      <c r="AA15" s="2">
        <v>0.27323999999999998</v>
      </c>
      <c r="AB15" s="2">
        <v>4.8051797345226701</v>
      </c>
      <c r="AC15" s="6"/>
    </row>
    <row r="16" spans="1:29" x14ac:dyDescent="0.25">
      <c r="A16" s="8"/>
      <c r="B16" s="4">
        <v>2023</v>
      </c>
      <c r="C16" s="14">
        <v>8.23</v>
      </c>
      <c r="D16" s="14">
        <v>1.03</v>
      </c>
      <c r="E16" s="6"/>
      <c r="G16" s="8"/>
      <c r="H16" s="4">
        <v>2025</v>
      </c>
      <c r="I16" s="13">
        <v>19.875</v>
      </c>
      <c r="J16" s="6"/>
      <c r="W16" s="8"/>
      <c r="X16" s="2">
        <v>2025</v>
      </c>
      <c r="Y16" s="2">
        <v>3.7267856598572777</v>
      </c>
      <c r="Z16" s="2">
        <v>0.76331754479004499</v>
      </c>
      <c r="AA16" s="2">
        <v>0.30359999999999998</v>
      </c>
      <c r="AB16" s="2">
        <v>4.7937032046473229</v>
      </c>
      <c r="AC16" s="6"/>
    </row>
    <row r="17" spans="1:29" x14ac:dyDescent="0.25">
      <c r="A17" s="8"/>
      <c r="B17" s="4">
        <v>2024</v>
      </c>
      <c r="C17" s="14">
        <v>8.33</v>
      </c>
      <c r="D17" s="14">
        <v>1.04</v>
      </c>
      <c r="E17" s="6"/>
      <c r="G17" s="8"/>
      <c r="H17" s="4">
        <v>2026</v>
      </c>
      <c r="I17" s="13">
        <v>20.85</v>
      </c>
      <c r="J17" s="6"/>
      <c r="W17" s="8"/>
      <c r="X17" s="2">
        <v>2026</v>
      </c>
      <c r="Y17" s="2">
        <v>3.6924067132587055</v>
      </c>
      <c r="Z17" s="2">
        <v>0.75627607379997597</v>
      </c>
      <c r="AA17" s="2">
        <v>0.33395999999999998</v>
      </c>
      <c r="AB17" s="2">
        <v>4.7826427870586814</v>
      </c>
      <c r="AC17" s="6"/>
    </row>
    <row r="18" spans="1:29" x14ac:dyDescent="0.25">
      <c r="A18" s="8"/>
      <c r="B18" s="4">
        <v>2025</v>
      </c>
      <c r="C18" s="14">
        <v>8.42</v>
      </c>
      <c r="D18" s="14">
        <v>1.05</v>
      </c>
      <c r="E18" s="6"/>
      <c r="G18" s="8"/>
      <c r="H18" s="4">
        <v>2027</v>
      </c>
      <c r="I18" s="13">
        <v>21.824999999999999</v>
      </c>
      <c r="J18" s="6"/>
      <c r="W18" s="8"/>
      <c r="X18" s="2">
        <v>2027</v>
      </c>
      <c r="Y18" s="2">
        <v>3.6583686961261184</v>
      </c>
      <c r="Z18" s="2">
        <v>0.74930443173667494</v>
      </c>
      <c r="AA18" s="2">
        <v>0.36431999999999998</v>
      </c>
      <c r="AB18" s="2">
        <v>4.7719931278627934</v>
      </c>
      <c r="AC18" s="6"/>
    </row>
    <row r="19" spans="1:29" x14ac:dyDescent="0.25">
      <c r="A19" s="8"/>
      <c r="B19" s="4">
        <v>2026</v>
      </c>
      <c r="C19" s="14">
        <v>8.51</v>
      </c>
      <c r="D19" s="14">
        <v>1.05</v>
      </c>
      <c r="E19" s="6"/>
      <c r="G19" s="8"/>
      <c r="H19" s="4">
        <v>2028</v>
      </c>
      <c r="I19" s="13">
        <v>22.8</v>
      </c>
      <c r="J19" s="6"/>
      <c r="W19" s="8"/>
      <c r="X19" s="2">
        <v>2028</v>
      </c>
      <c r="Y19" s="2">
        <v>3.6246671991648576</v>
      </c>
      <c r="Z19" s="2">
        <v>0.7424017154915975</v>
      </c>
      <c r="AA19" s="2">
        <v>0.39467999999999998</v>
      </c>
      <c r="AB19" s="2">
        <v>4.7617489146564544</v>
      </c>
      <c r="AC19" s="6"/>
    </row>
    <row r="20" spans="1:29" x14ac:dyDescent="0.25">
      <c r="A20" s="8"/>
      <c r="B20" s="4">
        <v>2027</v>
      </c>
      <c r="C20" s="14">
        <v>8.61</v>
      </c>
      <c r="D20" s="14">
        <v>1.06</v>
      </c>
      <c r="E20" s="6"/>
      <c r="G20" s="8"/>
      <c r="H20" s="4">
        <v>2029</v>
      </c>
      <c r="I20" s="13">
        <v>23.774999999999999</v>
      </c>
      <c r="J20" s="6"/>
      <c r="W20" s="8"/>
      <c r="X20" s="2">
        <v>2029</v>
      </c>
      <c r="Y20" s="2">
        <v>3.5913008471732093</v>
      </c>
      <c r="Z20" s="2">
        <v>0.73556764339692238</v>
      </c>
      <c r="AA20" s="2">
        <v>0.42503999999999997</v>
      </c>
      <c r="AB20" s="2">
        <v>4.7519084905701314</v>
      </c>
      <c r="AC20" s="6"/>
    </row>
    <row r="21" spans="1:29" x14ac:dyDescent="0.25">
      <c r="A21" s="8"/>
      <c r="B21" s="4">
        <v>2028</v>
      </c>
      <c r="C21" s="14">
        <v>8.6999999999999993</v>
      </c>
      <c r="D21" s="14">
        <v>1.07</v>
      </c>
      <c r="E21" s="6"/>
      <c r="G21" s="8"/>
      <c r="H21" s="4">
        <v>2030</v>
      </c>
      <c r="I21" s="13">
        <v>24.75</v>
      </c>
      <c r="J21" s="6"/>
      <c r="W21" s="8"/>
      <c r="X21" s="2">
        <v>2030</v>
      </c>
      <c r="Y21" s="2">
        <v>3.5582652987014773</v>
      </c>
      <c r="Z21" s="2">
        <v>0.72880132624006166</v>
      </c>
      <c r="AA21" s="2">
        <v>0.46</v>
      </c>
      <c r="AB21" s="2">
        <v>4.7470666249415387</v>
      </c>
      <c r="AC21" s="6"/>
    </row>
    <row r="22" spans="1:29" x14ac:dyDescent="0.25">
      <c r="A22" s="8"/>
      <c r="B22" s="4">
        <v>2029</v>
      </c>
      <c r="C22" s="14">
        <v>8.8000000000000007</v>
      </c>
      <c r="D22" s="14">
        <v>1.07</v>
      </c>
      <c r="E22" s="6"/>
      <c r="G22" s="8"/>
      <c r="H22" s="4">
        <v>2031</v>
      </c>
      <c r="I22" s="13">
        <v>25.8</v>
      </c>
      <c r="J22" s="6"/>
      <c r="W22" s="8"/>
      <c r="X22" s="2">
        <v>2031</v>
      </c>
      <c r="Y22" s="2">
        <v>3.5242432457144623</v>
      </c>
      <c r="Z22" s="2">
        <v>0.72183295394151648</v>
      </c>
      <c r="AA22" s="2">
        <v>0.48299999999999998</v>
      </c>
      <c r="AB22" s="2">
        <v>4.7290761996559789</v>
      </c>
      <c r="AC22" s="6"/>
    </row>
    <row r="23" spans="1:29" x14ac:dyDescent="0.25">
      <c r="A23" s="8"/>
      <c r="B23" s="4">
        <v>2030</v>
      </c>
      <c r="C23" s="14">
        <v>8.89</v>
      </c>
      <c r="D23" s="14">
        <v>1.08</v>
      </c>
      <c r="E23" s="6"/>
      <c r="G23" s="8"/>
      <c r="H23" s="4">
        <v>2032</v>
      </c>
      <c r="I23" s="13">
        <v>26.85</v>
      </c>
      <c r="J23" s="6"/>
      <c r="W23" s="8"/>
      <c r="X23" s="2">
        <v>2032</v>
      </c>
      <c r="Y23" s="2">
        <v>3.4905464132573161</v>
      </c>
      <c r="Z23" s="2">
        <v>0.71493119307679986</v>
      </c>
      <c r="AA23" s="2">
        <v>0.50600000000000001</v>
      </c>
      <c r="AB23" s="2">
        <v>4.7114776063341166</v>
      </c>
      <c r="AC23" s="6"/>
    </row>
    <row r="24" spans="1:29" x14ac:dyDescent="0.25">
      <c r="A24" s="8"/>
      <c r="B24" s="4">
        <v>2031</v>
      </c>
      <c r="C24" s="14">
        <v>9.02</v>
      </c>
      <c r="D24" s="14">
        <v>1.0900000000000001</v>
      </c>
      <c r="E24" s="6"/>
      <c r="G24" s="8"/>
      <c r="H24" s="4">
        <v>2033</v>
      </c>
      <c r="I24" s="13">
        <v>27.9</v>
      </c>
      <c r="J24" s="6"/>
      <c r="W24" s="8"/>
      <c r="X24" s="2">
        <v>2033</v>
      </c>
      <c r="Y24" s="2">
        <v>3.4571695591247447</v>
      </c>
      <c r="Z24" s="2">
        <v>0.70809496994121279</v>
      </c>
      <c r="AA24" s="2">
        <v>0.52900000000000003</v>
      </c>
      <c r="AB24" s="2">
        <v>4.6942645290659577</v>
      </c>
      <c r="AC24" s="6"/>
    </row>
    <row r="25" spans="1:29" x14ac:dyDescent="0.25">
      <c r="A25" s="8"/>
      <c r="B25" s="4">
        <v>2032</v>
      </c>
      <c r="C25" s="14">
        <v>9.15</v>
      </c>
      <c r="D25" s="14">
        <v>1.1000000000000001</v>
      </c>
      <c r="E25" s="6"/>
      <c r="G25" s="8"/>
      <c r="H25" s="4">
        <v>2034</v>
      </c>
      <c r="I25" s="13">
        <v>28.95</v>
      </c>
      <c r="J25" s="6"/>
      <c r="W25" s="8"/>
      <c r="X25" s="2">
        <v>2034</v>
      </c>
      <c r="Y25" s="2">
        <v>3.4241114735334959</v>
      </c>
      <c r="Z25" s="2">
        <v>0.70132403674782451</v>
      </c>
      <c r="AA25" s="2">
        <v>0.55200000000000005</v>
      </c>
      <c r="AB25" s="2">
        <v>4.6774355102813203</v>
      </c>
      <c r="AC25" s="6"/>
    </row>
    <row r="26" spans="1:29" x14ac:dyDescent="0.25">
      <c r="A26" s="8"/>
      <c r="B26" s="4">
        <v>2033</v>
      </c>
      <c r="C26" s="14">
        <v>9.2799999999999994</v>
      </c>
      <c r="D26" s="14">
        <v>1.1000000000000001</v>
      </c>
      <c r="E26" s="6"/>
      <c r="G26" s="8"/>
      <c r="H26" s="4">
        <v>2035</v>
      </c>
      <c r="I26" s="13">
        <v>30</v>
      </c>
      <c r="J26" s="6"/>
      <c r="W26" s="8"/>
      <c r="X26" s="2">
        <v>2035</v>
      </c>
      <c r="Y26" s="2">
        <v>3.3913669787981626</v>
      </c>
      <c r="Z26" s="2">
        <v>0.69461733300685269</v>
      </c>
      <c r="AA26" s="2">
        <v>0.57499999999999996</v>
      </c>
      <c r="AB26" s="2">
        <v>4.6609843118050156</v>
      </c>
      <c r="AC26" s="6"/>
    </row>
    <row r="27" spans="1:29" x14ac:dyDescent="0.25">
      <c r="A27" s="8"/>
      <c r="B27" s="4">
        <v>2034</v>
      </c>
      <c r="C27" s="14">
        <v>9.41</v>
      </c>
      <c r="D27" s="14">
        <v>1.1100000000000001</v>
      </c>
      <c r="E27" s="6"/>
      <c r="G27" s="8"/>
      <c r="H27" s="4">
        <v>2036</v>
      </c>
      <c r="I27" s="13">
        <v>31</v>
      </c>
      <c r="J27" s="6"/>
      <c r="W27" s="8"/>
      <c r="X27" s="2">
        <v>2036</v>
      </c>
      <c r="Y27" s="2">
        <v>3.3589349290101804</v>
      </c>
      <c r="Z27" s="2">
        <v>0.68797462401413334</v>
      </c>
      <c r="AA27" s="2">
        <v>0.59799999999999998</v>
      </c>
      <c r="AB27" s="2">
        <v>4.6449095530243136</v>
      </c>
      <c r="AC27" s="6"/>
    </row>
    <row r="28" spans="1:29" x14ac:dyDescent="0.25">
      <c r="A28" s="8"/>
      <c r="B28" s="4">
        <v>2035</v>
      </c>
      <c r="C28" s="14">
        <v>9.5500000000000007</v>
      </c>
      <c r="D28" s="14">
        <v>1.1200000000000001</v>
      </c>
      <c r="E28" s="6"/>
      <c r="G28" s="8"/>
      <c r="H28" s="4">
        <v>2037</v>
      </c>
      <c r="I28" s="13">
        <v>32</v>
      </c>
      <c r="J28" s="6"/>
      <c r="W28" s="8"/>
      <c r="X28" s="2">
        <v>2037</v>
      </c>
      <c r="Y28" s="2">
        <v>3.3268102097200782</v>
      </c>
      <c r="Z28" s="2">
        <v>0.68139486223182333</v>
      </c>
      <c r="AA28" s="2">
        <v>0.621</v>
      </c>
      <c r="AB28" s="2">
        <v>4.6292050719519011</v>
      </c>
      <c r="AC28" s="6"/>
    </row>
    <row r="29" spans="1:29" x14ac:dyDescent="0.25">
      <c r="A29" s="8"/>
      <c r="B29" s="4">
        <v>2036</v>
      </c>
      <c r="C29" s="14">
        <v>9.68</v>
      </c>
      <c r="D29" s="14">
        <v>1.1299999999999999</v>
      </c>
      <c r="E29" s="6"/>
      <c r="G29" s="8"/>
      <c r="H29" s="4">
        <v>2038</v>
      </c>
      <c r="I29" s="13">
        <v>33</v>
      </c>
      <c r="J29" s="6"/>
      <c r="W29" s="8"/>
      <c r="X29" s="2">
        <v>2038</v>
      </c>
      <c r="Y29" s="2">
        <v>3.2949917376228766</v>
      </c>
      <c r="Z29" s="2">
        <v>0.67487782577817967</v>
      </c>
      <c r="AA29" s="2">
        <v>0.64400000000000002</v>
      </c>
      <c r="AB29" s="2">
        <v>4.6138695634010567</v>
      </c>
      <c r="AC29" s="6"/>
    </row>
    <row r="30" spans="1:29" x14ac:dyDescent="0.25">
      <c r="A30" s="8"/>
      <c r="B30" s="4">
        <v>2037</v>
      </c>
      <c r="C30" s="14">
        <v>9.81</v>
      </c>
      <c r="D30" s="14">
        <v>1.1399999999999999</v>
      </c>
      <c r="E30" s="6"/>
      <c r="G30" s="8"/>
      <c r="H30" s="4">
        <v>2039</v>
      </c>
      <c r="I30" s="13">
        <v>34</v>
      </c>
      <c r="J30" s="6"/>
      <c r="W30" s="8"/>
      <c r="X30" s="2">
        <v>2039</v>
      </c>
      <c r="Y30" s="2">
        <v>3.2634744602466501</v>
      </c>
      <c r="Z30" s="2">
        <v>0.66842247980955494</v>
      </c>
      <c r="AA30" s="2">
        <v>0.66700000000000004</v>
      </c>
      <c r="AB30" s="2">
        <v>4.5988969400562052</v>
      </c>
      <c r="AC30" s="6"/>
    </row>
    <row r="31" spans="1:29" x14ac:dyDescent="0.25">
      <c r="A31" s="8"/>
      <c r="B31" s="4">
        <v>2038</v>
      </c>
      <c r="C31" s="14">
        <v>9.94</v>
      </c>
      <c r="D31" s="14">
        <v>1.1399999999999999</v>
      </c>
      <c r="E31" s="6"/>
      <c r="G31" s="8"/>
      <c r="H31" s="4">
        <v>2040</v>
      </c>
      <c r="I31" s="13">
        <v>35</v>
      </c>
      <c r="J31" s="6"/>
      <c r="W31" s="8"/>
      <c r="X31" s="2">
        <v>2040</v>
      </c>
      <c r="Y31" s="2">
        <v>3.2322573556441809</v>
      </c>
      <c r="Z31" s="2">
        <v>0.66202861501145871</v>
      </c>
      <c r="AA31" s="2">
        <v>0.69</v>
      </c>
      <c r="AB31" s="2">
        <v>4.5842859706556398</v>
      </c>
      <c r="AC31" s="6"/>
    </row>
    <row r="32" spans="1:29" x14ac:dyDescent="0.25">
      <c r="A32" s="8"/>
      <c r="B32" s="4">
        <v>2039</v>
      </c>
      <c r="C32" s="14">
        <v>10.07</v>
      </c>
      <c r="D32" s="14">
        <v>1.1499999999999999</v>
      </c>
      <c r="E32" s="6"/>
      <c r="G32" s="8"/>
      <c r="H32" s="4">
        <v>2041</v>
      </c>
      <c r="I32" s="13">
        <v>36</v>
      </c>
      <c r="J32" s="6"/>
      <c r="W32" s="8"/>
      <c r="X32" s="2">
        <v>2041</v>
      </c>
      <c r="Y32" s="2">
        <v>3.2013364320877407</v>
      </c>
      <c r="Z32" s="2">
        <v>0.65569541380110363</v>
      </c>
      <c r="AA32" s="2">
        <v>0.71299999999999997</v>
      </c>
      <c r="AB32" s="2">
        <v>4.5700318458888445</v>
      </c>
      <c r="AC32" s="6"/>
    </row>
    <row r="33" spans="1:29" x14ac:dyDescent="0.25">
      <c r="A33" s="8"/>
      <c r="B33" s="4">
        <v>2040</v>
      </c>
      <c r="C33" s="14">
        <v>10.199999999999999</v>
      </c>
      <c r="D33" s="14">
        <v>1.1599999999999999</v>
      </c>
      <c r="E33" s="6"/>
      <c r="G33" s="8"/>
      <c r="H33" s="4">
        <v>2042</v>
      </c>
      <c r="I33" s="13">
        <v>37</v>
      </c>
      <c r="J33" s="6"/>
      <c r="W33" s="8"/>
      <c r="X33" s="2">
        <v>2042</v>
      </c>
      <c r="Y33" s="2">
        <v>3.1707077277668616</v>
      </c>
      <c r="Z33" s="2">
        <v>0.64942206472333319</v>
      </c>
      <c r="AA33" s="2">
        <v>0.73599999999999999</v>
      </c>
      <c r="AB33" s="2">
        <v>4.5561297924901956</v>
      </c>
      <c r="AC33" s="6"/>
    </row>
    <row r="34" spans="1:29" x14ac:dyDescent="0.25">
      <c r="A34" s="8"/>
      <c r="B34" s="4">
        <v>2041</v>
      </c>
      <c r="C34" s="14">
        <v>10.32</v>
      </c>
      <c r="D34" s="14">
        <v>1.17</v>
      </c>
      <c r="E34" s="6"/>
      <c r="G34" s="8"/>
      <c r="H34" s="4">
        <v>2043</v>
      </c>
      <c r="I34" s="13">
        <v>38</v>
      </c>
      <c r="J34" s="6"/>
      <c r="W34" s="8"/>
      <c r="X34" s="2">
        <v>2043</v>
      </c>
      <c r="Y34" s="2">
        <v>3.1403703104891951</v>
      </c>
      <c r="Z34" s="2">
        <v>0.64320837684718457</v>
      </c>
      <c r="AA34" s="2">
        <v>0.75900000000000001</v>
      </c>
      <c r="AB34" s="2">
        <v>4.5425786873363796</v>
      </c>
      <c r="AC34" s="6"/>
    </row>
    <row r="35" spans="1:29" x14ac:dyDescent="0.25">
      <c r="A35" s="8"/>
      <c r="B35" s="4">
        <v>2042</v>
      </c>
      <c r="C35" s="14">
        <v>10.44</v>
      </c>
      <c r="D35" s="14">
        <v>1.18</v>
      </c>
      <c r="E35" s="6"/>
      <c r="G35" s="8"/>
      <c r="H35" s="4">
        <v>2044</v>
      </c>
      <c r="I35" s="13">
        <v>39</v>
      </c>
      <c r="J35" s="6"/>
      <c r="W35" s="8"/>
      <c r="X35" s="2">
        <v>2044</v>
      </c>
      <c r="Y35" s="2">
        <v>3.1103192773843014</v>
      </c>
      <c r="Z35" s="2">
        <v>0.63705334597027863</v>
      </c>
      <c r="AA35" s="2">
        <v>0.78200000000000003</v>
      </c>
      <c r="AB35" s="2">
        <v>4.5293726233545799</v>
      </c>
      <c r="AC35" s="6"/>
    </row>
    <row r="36" spans="1:29" x14ac:dyDescent="0.25">
      <c r="A36" s="8"/>
      <c r="B36" s="4">
        <v>2043</v>
      </c>
      <c r="C36" s="14">
        <v>10.56</v>
      </c>
      <c r="D36" s="14">
        <v>1.18</v>
      </c>
      <c r="E36" s="6"/>
      <c r="G36" s="8"/>
      <c r="H36" s="4">
        <v>2045</v>
      </c>
      <c r="I36" s="13">
        <v>40</v>
      </c>
      <c r="J36" s="6"/>
      <c r="W36" s="8"/>
      <c r="X36" s="2">
        <v>2045</v>
      </c>
      <c r="Y36" s="2">
        <v>3.0805537546104609</v>
      </c>
      <c r="Z36" s="2">
        <v>0.63095679311298603</v>
      </c>
      <c r="AA36" s="2">
        <v>0.80500000000000005</v>
      </c>
      <c r="AB36" s="2">
        <v>4.5165105477234473</v>
      </c>
      <c r="AC36" s="6"/>
    </row>
    <row r="37" spans="1:29" x14ac:dyDescent="0.25">
      <c r="A37" s="8"/>
      <c r="B37" s="4">
        <v>2044</v>
      </c>
      <c r="C37" s="14">
        <v>10.68</v>
      </c>
      <c r="D37" s="14">
        <v>1.19</v>
      </c>
      <c r="E37" s="6"/>
      <c r="G37" s="8"/>
      <c r="H37" s="4">
        <v>2046</v>
      </c>
      <c r="I37" s="13">
        <v>41</v>
      </c>
      <c r="J37" s="6"/>
      <c r="W37" s="8"/>
      <c r="X37" s="2">
        <v>2046</v>
      </c>
      <c r="Y37" s="2">
        <v>3.0510688970643542</v>
      </c>
      <c r="Z37" s="2">
        <v>0.62491772590474737</v>
      </c>
      <c r="AA37" s="2">
        <v>0.82799999999999996</v>
      </c>
      <c r="AB37" s="2">
        <v>4.5039866229691023</v>
      </c>
      <c r="AC37" s="6"/>
    </row>
    <row r="38" spans="1:29" x14ac:dyDescent="0.25">
      <c r="A38" s="8"/>
      <c r="B38" s="4">
        <v>2045</v>
      </c>
      <c r="C38" s="14">
        <v>10.81</v>
      </c>
      <c r="D38" s="14">
        <v>1.2</v>
      </c>
      <c r="E38" s="6"/>
      <c r="G38" s="8"/>
      <c r="H38" s="4">
        <v>2047</v>
      </c>
      <c r="I38" s="13">
        <v>42</v>
      </c>
      <c r="J38" s="6"/>
      <c r="W38" s="8"/>
      <c r="X38" s="2">
        <v>2047</v>
      </c>
      <c r="Y38" s="2">
        <v>3.0218638880937116</v>
      </c>
      <c r="Z38" s="2">
        <v>0.61893597707943504</v>
      </c>
      <c r="AA38" s="2">
        <v>0.85099999999999998</v>
      </c>
      <c r="AB38" s="2">
        <v>4.4917998651731468</v>
      </c>
      <c r="AC38" s="6"/>
    </row>
    <row r="39" spans="1:29" x14ac:dyDescent="0.25">
      <c r="A39" s="8"/>
      <c r="B39" s="4">
        <v>2046</v>
      </c>
      <c r="C39" s="14">
        <v>10.93</v>
      </c>
      <c r="D39" s="14">
        <v>1.21</v>
      </c>
      <c r="E39" s="6"/>
      <c r="G39" s="8"/>
      <c r="H39" s="4">
        <v>2048</v>
      </c>
      <c r="I39" s="13">
        <v>43</v>
      </c>
      <c r="J39" s="6"/>
      <c r="W39" s="8"/>
      <c r="X39" s="2">
        <v>2048</v>
      </c>
      <c r="Y39" s="2">
        <v>2.992933939212775</v>
      </c>
      <c r="Z39" s="2">
        <v>0.61301056586285763</v>
      </c>
      <c r="AA39" s="2">
        <v>0.874</v>
      </c>
      <c r="AB39" s="2">
        <v>4.4799445050756326</v>
      </c>
      <c r="AC39" s="6"/>
    </row>
    <row r="40" spans="1:29" x14ac:dyDescent="0.25">
      <c r="A40" s="8"/>
      <c r="B40" s="4">
        <v>2047</v>
      </c>
      <c r="C40" s="14">
        <v>11.05</v>
      </c>
      <c r="D40" s="14">
        <v>1.22</v>
      </c>
      <c r="E40" s="6"/>
      <c r="G40" s="8"/>
      <c r="H40" s="4">
        <v>2049</v>
      </c>
      <c r="I40" s="13">
        <v>44</v>
      </c>
      <c r="J40" s="6"/>
      <c r="W40" s="8"/>
      <c r="X40" s="2">
        <v>2049</v>
      </c>
      <c r="Y40" s="2">
        <v>2.9642782898206463</v>
      </c>
      <c r="Z40" s="2">
        <v>0.60714133646928914</v>
      </c>
      <c r="AA40" s="2">
        <v>0.89700000000000002</v>
      </c>
      <c r="AB40" s="2">
        <v>4.4684196262899354</v>
      </c>
      <c r="AC40" s="6"/>
    </row>
    <row r="41" spans="1:29" x14ac:dyDescent="0.25">
      <c r="A41" s="8"/>
      <c r="B41" s="4">
        <v>2048</v>
      </c>
      <c r="C41" s="14">
        <v>11.17</v>
      </c>
      <c r="D41" s="14">
        <v>1.22</v>
      </c>
      <c r="E41" s="6"/>
      <c r="G41" s="8"/>
      <c r="H41" s="4">
        <v>2050</v>
      </c>
      <c r="I41" s="13">
        <v>45</v>
      </c>
      <c r="J41" s="6"/>
      <c r="W41" s="8"/>
      <c r="X41" s="2">
        <v>2050</v>
      </c>
      <c r="Y41" s="2">
        <v>2.9358922069224405</v>
      </c>
      <c r="Z41" s="2">
        <v>0.6013273194901384</v>
      </c>
      <c r="AA41" s="2">
        <v>0.92</v>
      </c>
      <c r="AB41" s="2">
        <v>4.4572195264125787</v>
      </c>
      <c r="AC41" s="6"/>
    </row>
    <row r="42" spans="1:29" x14ac:dyDescent="0.25">
      <c r="A42" s="8"/>
      <c r="B42" s="4">
        <v>2049</v>
      </c>
      <c r="C42" s="14">
        <v>11.29</v>
      </c>
      <c r="D42" s="14">
        <v>1.23</v>
      </c>
      <c r="E42" s="6"/>
      <c r="H42" s="9"/>
      <c r="I42" s="9"/>
      <c r="X42" s="9"/>
      <c r="Y42" s="9"/>
      <c r="Z42" s="9"/>
      <c r="AA42" s="9"/>
      <c r="AB42" s="9"/>
    </row>
    <row r="43" spans="1:29" x14ac:dyDescent="0.25">
      <c r="A43" s="8"/>
      <c r="B43" s="4">
        <v>2050</v>
      </c>
      <c r="C43" s="14">
        <v>11.41</v>
      </c>
      <c r="D43" s="14">
        <v>1.24</v>
      </c>
      <c r="E43" s="6"/>
    </row>
    <row r="44" spans="1:29" x14ac:dyDescent="0.25">
      <c r="B44" s="9"/>
      <c r="C44" s="9"/>
      <c r="D44" s="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70" zoomScaleNormal="70" workbookViewId="0">
      <pane ySplit="1" topLeftCell="A2" activePane="bottomLeft" state="frozen"/>
      <selection pane="bottomLeft" activeCell="V1" sqref="V1"/>
    </sheetView>
  </sheetViews>
  <sheetFormatPr defaultRowHeight="15" x14ac:dyDescent="0.25"/>
  <cols>
    <col min="1" max="1" width="13.85546875" bestFit="1" customWidth="1"/>
    <col min="15" max="20" width="9.28515625" bestFit="1" customWidth="1"/>
    <col min="21" max="22" width="9.7109375" bestFit="1" customWidth="1"/>
    <col min="23" max="23" width="9.28515625" bestFit="1" customWidth="1"/>
  </cols>
  <sheetData>
    <row r="1" spans="1:11" x14ac:dyDescent="0.25">
      <c r="B1" s="41" t="s">
        <v>261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25</v>
      </c>
    </row>
    <row r="2" spans="1:11" x14ac:dyDescent="0.25">
      <c r="A2" s="140" t="s">
        <v>11</v>
      </c>
      <c r="B2" s="50" t="s">
        <v>0</v>
      </c>
      <c r="C2" s="50">
        <v>0</v>
      </c>
      <c r="D2" s="50">
        <v>0.12795342575541752</v>
      </c>
      <c r="E2" s="50">
        <v>0</v>
      </c>
      <c r="F2" s="50">
        <v>0</v>
      </c>
      <c r="G2" s="50">
        <v>0</v>
      </c>
      <c r="H2" s="50">
        <v>2.6010256426021927</v>
      </c>
      <c r="I2" s="50">
        <v>0.5555945769230759</v>
      </c>
      <c r="J2" s="50">
        <v>32.666666666666558</v>
      </c>
      <c r="K2" s="62">
        <v>1.8494021038816972</v>
      </c>
    </row>
    <row r="3" spans="1:11" x14ac:dyDescent="0.25">
      <c r="A3" s="141"/>
      <c r="B3" s="46" t="s">
        <v>1</v>
      </c>
      <c r="C3" s="46">
        <v>0.28406448873171303</v>
      </c>
      <c r="D3" s="46">
        <v>5.0063782736333766E-2</v>
      </c>
      <c r="E3" s="46">
        <v>12.464607519724579</v>
      </c>
      <c r="F3" s="46">
        <v>0.50988686181075549</v>
      </c>
      <c r="G3" s="46">
        <v>0.79471999999999954</v>
      </c>
      <c r="H3" s="46">
        <v>0.96157259025459363</v>
      </c>
      <c r="I3" s="46">
        <v>1.884093664118851</v>
      </c>
      <c r="J3" s="46">
        <v>1.8382544083910985</v>
      </c>
      <c r="K3" s="56">
        <v>3.5936227374372152</v>
      </c>
    </row>
    <row r="4" spans="1:11" x14ac:dyDescent="0.25">
      <c r="A4" s="141"/>
      <c r="B4" s="46" t="s">
        <v>2</v>
      </c>
      <c r="C4" s="46">
        <v>0.3976902842243985</v>
      </c>
      <c r="D4" s="46">
        <v>5.3991013413517822E-2</v>
      </c>
      <c r="E4" s="46">
        <v>14.191684578226726</v>
      </c>
      <c r="F4" s="46">
        <v>0.50988686181075549</v>
      </c>
      <c r="G4" s="46">
        <v>0.79290555555555597</v>
      </c>
      <c r="H4" s="46">
        <v>0.97349765993489878</v>
      </c>
      <c r="I4" s="46">
        <v>1.88361683421847</v>
      </c>
      <c r="J4" s="46">
        <v>0.28493017795725467</v>
      </c>
      <c r="K4" s="56">
        <v>3.7671830467725487</v>
      </c>
    </row>
    <row r="5" spans="1:11" x14ac:dyDescent="0.25">
      <c r="A5" s="141"/>
      <c r="B5" s="46" t="s">
        <v>3</v>
      </c>
      <c r="C5" s="46">
        <v>0.51131607971708271</v>
      </c>
      <c r="D5" s="46">
        <v>5.3682274621137803E-2</v>
      </c>
      <c r="E5" s="46">
        <v>13.761332791766144</v>
      </c>
      <c r="F5" s="46">
        <v>0.50988686181075549</v>
      </c>
      <c r="G5" s="46">
        <v>0.79109111111111152</v>
      </c>
      <c r="H5" s="46">
        <v>0.95156554987228537</v>
      </c>
      <c r="I5" s="46">
        <v>1.883133746422831</v>
      </c>
      <c r="J5" s="46">
        <v>0</v>
      </c>
      <c r="K5" s="56">
        <v>3.7477810119625938</v>
      </c>
    </row>
    <row r="6" spans="1:11" x14ac:dyDescent="0.25">
      <c r="A6" s="141"/>
      <c r="B6" s="46" t="s">
        <v>4</v>
      </c>
      <c r="C6" s="46">
        <v>0.62494187520976696</v>
      </c>
      <c r="D6" s="46">
        <v>5.3812660956433146E-2</v>
      </c>
      <c r="E6" s="46">
        <v>11.758858513141636</v>
      </c>
      <c r="F6" s="46">
        <v>0.50988686181075549</v>
      </c>
      <c r="G6" s="46">
        <v>0.78927666666666707</v>
      </c>
      <c r="H6" s="46">
        <v>0.34321876802616341</v>
      </c>
      <c r="I6" s="46">
        <v>1.88264757423332</v>
      </c>
      <c r="J6" s="46">
        <v>0</v>
      </c>
      <c r="K6" s="56">
        <v>5.0334328009160112</v>
      </c>
    </row>
    <row r="7" spans="1:11" x14ac:dyDescent="0.25">
      <c r="A7" s="141"/>
      <c r="B7" s="46" t="s">
        <v>5</v>
      </c>
      <c r="C7" s="46">
        <v>0.73856767070245222</v>
      </c>
      <c r="D7" s="46">
        <v>5.3646041480362068E-2</v>
      </c>
      <c r="E7" s="46">
        <v>10.6679060826387</v>
      </c>
      <c r="F7" s="46">
        <v>0.50988686181075549</v>
      </c>
      <c r="G7" s="46">
        <v>0.7874625000000004</v>
      </c>
      <c r="H7" s="46">
        <v>0.32737140067469334</v>
      </c>
      <c r="I7" s="46">
        <v>1.8821717801036837</v>
      </c>
      <c r="J7" s="46">
        <v>0</v>
      </c>
      <c r="K7" s="56">
        <v>5.0137811763774449</v>
      </c>
    </row>
    <row r="8" spans="1:11" x14ac:dyDescent="0.25">
      <c r="A8" s="141"/>
      <c r="B8" s="46" t="s">
        <v>6</v>
      </c>
      <c r="C8" s="46">
        <v>0.86080148100518894</v>
      </c>
      <c r="D8" s="46">
        <v>5.2874150543748923E-2</v>
      </c>
      <c r="E8" s="46">
        <v>9.2385033033071746</v>
      </c>
      <c r="F8" s="46">
        <v>0.50988686181075549</v>
      </c>
      <c r="G8" s="46">
        <v>0.78564805555555606</v>
      </c>
      <c r="H8" s="46">
        <v>0.29161202673481323</v>
      </c>
      <c r="I8" s="46">
        <v>1.8817055657216237</v>
      </c>
      <c r="J8" s="46">
        <v>2.063988095238097E-3</v>
      </c>
      <c r="K8" s="56">
        <v>4.9649307609976141</v>
      </c>
    </row>
    <row r="9" spans="1:11" x14ac:dyDescent="0.25">
      <c r="A9" s="141"/>
      <c r="B9" s="46" t="s">
        <v>7</v>
      </c>
      <c r="C9" s="46">
        <v>1.0760018512564871</v>
      </c>
      <c r="D9" s="46">
        <v>2.8796043741616876E-2</v>
      </c>
      <c r="E9" s="46">
        <v>7.110815741955971</v>
      </c>
      <c r="F9" s="46">
        <v>0.49735681018833661</v>
      </c>
      <c r="G9" s="46">
        <v>0.78156555555555551</v>
      </c>
      <c r="H9" s="46">
        <v>0.19853442307493491</v>
      </c>
      <c r="I9" s="46">
        <v>1.8479188898388126</v>
      </c>
      <c r="J9" s="46">
        <v>2.063988095238097E-3</v>
      </c>
      <c r="K9" s="56">
        <v>4.8617721364969242</v>
      </c>
    </row>
    <row r="10" spans="1:11" x14ac:dyDescent="0.25">
      <c r="A10" s="141"/>
      <c r="B10" s="46" t="s">
        <v>8</v>
      </c>
      <c r="C10" s="46">
        <v>1.2912022215077874</v>
      </c>
      <c r="D10" s="46">
        <v>2.7449097479418282E-2</v>
      </c>
      <c r="E10" s="46">
        <v>5.8343004663209754</v>
      </c>
      <c r="F10" s="46">
        <v>0.49735681018833661</v>
      </c>
      <c r="G10" s="46">
        <v>0.77748333333333208</v>
      </c>
      <c r="H10" s="46">
        <v>5.8611844751531774E-3</v>
      </c>
      <c r="I10" s="46">
        <v>1.7677928766169753</v>
      </c>
      <c r="J10" s="46">
        <v>0</v>
      </c>
      <c r="K10" s="56">
        <v>4.4039397824067823</v>
      </c>
    </row>
    <row r="11" spans="1:11" x14ac:dyDescent="0.25">
      <c r="A11" s="141"/>
      <c r="B11" s="46" t="s">
        <v>9</v>
      </c>
      <c r="C11" s="46">
        <v>1.5064025917590855</v>
      </c>
      <c r="D11" s="46">
        <v>0</v>
      </c>
      <c r="E11" s="46">
        <v>2.2616407998953623</v>
      </c>
      <c r="F11" s="46">
        <v>0.49735681018833661</v>
      </c>
      <c r="G11" s="46">
        <v>0.77380916666666533</v>
      </c>
      <c r="H11" s="46">
        <v>0</v>
      </c>
      <c r="I11" s="46">
        <v>1.7668778713540061</v>
      </c>
      <c r="J11" s="46">
        <v>0</v>
      </c>
      <c r="K11" s="56">
        <v>3.5663566432387537</v>
      </c>
    </row>
    <row r="12" spans="1:11" x14ac:dyDescent="0.25">
      <c r="A12" s="142"/>
      <c r="B12" s="59" t="s">
        <v>10</v>
      </c>
      <c r="C12" s="59">
        <v>1.7216029620103821</v>
      </c>
      <c r="D12" s="59">
        <v>0</v>
      </c>
      <c r="E12" s="59">
        <v>1.6910484391918319</v>
      </c>
      <c r="F12" s="59">
        <v>0.49735681018833661</v>
      </c>
      <c r="G12" s="59">
        <v>0.77013499999999868</v>
      </c>
      <c r="H12" s="59">
        <v>0</v>
      </c>
      <c r="I12" s="59">
        <v>1.766007674783169</v>
      </c>
      <c r="J12" s="59">
        <v>0</v>
      </c>
      <c r="K12" s="60">
        <v>2.7474252320976351</v>
      </c>
    </row>
    <row r="13" spans="1:11" x14ac:dyDescent="0.25">
      <c r="A13" s="140" t="s">
        <v>12</v>
      </c>
      <c r="B13" s="50" t="s">
        <v>0</v>
      </c>
      <c r="C13" s="50">
        <v>0</v>
      </c>
      <c r="D13" s="50">
        <v>0.12795342575541752</v>
      </c>
      <c r="E13" s="50">
        <v>0</v>
      </c>
      <c r="F13" s="50">
        <v>0</v>
      </c>
      <c r="G13" s="50">
        <v>0</v>
      </c>
      <c r="H13" s="50">
        <v>2.6010256426021927</v>
      </c>
      <c r="I13" s="50">
        <v>0.5555945769230759</v>
      </c>
      <c r="J13" s="50">
        <v>32.666666666666579</v>
      </c>
      <c r="K13" s="62">
        <v>1.8494021038816972</v>
      </c>
    </row>
    <row r="14" spans="1:11" x14ac:dyDescent="0.25">
      <c r="A14" s="141"/>
      <c r="B14" s="46" t="s">
        <v>1</v>
      </c>
      <c r="C14" s="46">
        <v>0.28406448873171303</v>
      </c>
      <c r="D14" s="46">
        <v>5.0063782736333766E-2</v>
      </c>
      <c r="E14" s="46">
        <v>12.464607519724579</v>
      </c>
      <c r="F14" s="46">
        <v>0.50988686181075549</v>
      </c>
      <c r="G14" s="46">
        <v>0.79471999999999954</v>
      </c>
      <c r="H14" s="46">
        <v>0.96157259025459363</v>
      </c>
      <c r="I14" s="46">
        <v>1.884093664118851</v>
      </c>
      <c r="J14" s="46">
        <v>1.8382544083910917</v>
      </c>
      <c r="K14" s="56">
        <v>3.5936227374372147</v>
      </c>
    </row>
    <row r="15" spans="1:11" x14ac:dyDescent="0.25">
      <c r="A15" s="141"/>
      <c r="B15" s="46" t="s">
        <v>2</v>
      </c>
      <c r="C15" s="46">
        <v>0.3976902842243985</v>
      </c>
      <c r="D15" s="46">
        <v>5.3991013413517815E-2</v>
      </c>
      <c r="E15" s="46">
        <v>14.193250478191297</v>
      </c>
      <c r="F15" s="46">
        <v>0.50988686181075549</v>
      </c>
      <c r="G15" s="46">
        <v>0.79290555555555597</v>
      </c>
      <c r="H15" s="46">
        <v>0.98468002282404854</v>
      </c>
      <c r="I15" s="46">
        <v>1.88361683421847</v>
      </c>
      <c r="J15" s="46">
        <v>0.2734523292181858</v>
      </c>
      <c r="K15" s="56">
        <v>3.7130948657577703</v>
      </c>
    </row>
    <row r="16" spans="1:11" x14ac:dyDescent="0.25">
      <c r="A16" s="141"/>
      <c r="B16" s="46" t="s">
        <v>3</v>
      </c>
      <c r="C16" s="46">
        <v>0.51131607971708271</v>
      </c>
      <c r="D16" s="46">
        <v>5.3674750633555854E-2</v>
      </c>
      <c r="E16" s="46">
        <v>13.785361062569267</v>
      </c>
      <c r="F16" s="46">
        <v>0.50988686181075549</v>
      </c>
      <c r="G16" s="46">
        <v>0.79109111111111152</v>
      </c>
      <c r="H16" s="46">
        <v>0.96348919978520897</v>
      </c>
      <c r="I16" s="46">
        <v>1.883133746422831</v>
      </c>
      <c r="J16" s="46">
        <v>0</v>
      </c>
      <c r="K16" s="56">
        <v>3.693506649602893</v>
      </c>
    </row>
    <row r="17" spans="1:11" x14ac:dyDescent="0.25">
      <c r="A17" s="141"/>
      <c r="B17" s="46" t="s">
        <v>4</v>
      </c>
      <c r="C17" s="46">
        <v>0.62494187520976696</v>
      </c>
      <c r="D17" s="46">
        <v>5.381266095643316E-2</v>
      </c>
      <c r="E17" s="46">
        <v>11.758858513141636</v>
      </c>
      <c r="F17" s="46">
        <v>0.50988686181075549</v>
      </c>
      <c r="G17" s="46">
        <v>0.78927666666666707</v>
      </c>
      <c r="H17" s="46">
        <v>0.34321876802616341</v>
      </c>
      <c r="I17" s="46">
        <v>1.88264757423332</v>
      </c>
      <c r="J17" s="46">
        <v>0</v>
      </c>
      <c r="K17" s="56">
        <v>5.0334328009160103</v>
      </c>
    </row>
    <row r="18" spans="1:11" x14ac:dyDescent="0.25">
      <c r="A18" s="141"/>
      <c r="B18" s="46" t="s">
        <v>5</v>
      </c>
      <c r="C18" s="46">
        <v>0.73856767070245222</v>
      </c>
      <c r="D18" s="46">
        <v>5.3543874238270867E-2</v>
      </c>
      <c r="E18" s="46">
        <v>10.6679060826387</v>
      </c>
      <c r="F18" s="46">
        <v>0.50988686181075549</v>
      </c>
      <c r="G18" s="46">
        <v>0.7874625000000004</v>
      </c>
      <c r="H18" s="46">
        <v>0.32737140067469334</v>
      </c>
      <c r="I18" s="46">
        <v>1.8821717801036837</v>
      </c>
      <c r="J18" s="46">
        <v>0</v>
      </c>
      <c r="K18" s="56">
        <v>5.0137095933340898</v>
      </c>
    </row>
    <row r="19" spans="1:11" x14ac:dyDescent="0.25">
      <c r="A19" s="141"/>
      <c r="B19" s="46" t="s">
        <v>6</v>
      </c>
      <c r="C19" s="46">
        <v>0.86080148100518894</v>
      </c>
      <c r="D19" s="46">
        <v>5.2838338755828308E-2</v>
      </c>
      <c r="E19" s="46">
        <v>9.2460721029047317</v>
      </c>
      <c r="F19" s="46">
        <v>0.50988686181075549</v>
      </c>
      <c r="G19" s="46">
        <v>0.78564805555555606</v>
      </c>
      <c r="H19" s="46">
        <v>0.29161202673481323</v>
      </c>
      <c r="I19" s="46">
        <v>1.8817055657216237</v>
      </c>
      <c r="J19" s="46">
        <v>2.063988095238097E-3</v>
      </c>
      <c r="K19" s="56">
        <v>4.9654147787336695</v>
      </c>
    </row>
    <row r="20" spans="1:11" x14ac:dyDescent="0.25">
      <c r="A20" s="141"/>
      <c r="B20" s="46" t="s">
        <v>7</v>
      </c>
      <c r="C20" s="46">
        <v>1.0760018512564871</v>
      </c>
      <c r="D20" s="46">
        <v>2.8796043741616876E-2</v>
      </c>
      <c r="E20" s="46">
        <v>7.113250259108713</v>
      </c>
      <c r="F20" s="46">
        <v>0.49735681018833661</v>
      </c>
      <c r="G20" s="46">
        <v>0.7815655555555554</v>
      </c>
      <c r="H20" s="46">
        <v>0.19853442307493491</v>
      </c>
      <c r="I20" s="46">
        <v>1.8479188898388126</v>
      </c>
      <c r="J20" s="46">
        <v>2.063988095238097E-3</v>
      </c>
      <c r="K20" s="56">
        <v>4.8726573713263059</v>
      </c>
    </row>
    <row r="21" spans="1:11" x14ac:dyDescent="0.25">
      <c r="A21" s="141"/>
      <c r="B21" s="46" t="s">
        <v>8</v>
      </c>
      <c r="C21" s="46">
        <v>1.2912022215077874</v>
      </c>
      <c r="D21" s="46">
        <v>2.7449097479418282E-2</v>
      </c>
      <c r="E21" s="46">
        <v>5.8545503166718706</v>
      </c>
      <c r="F21" s="46">
        <v>0.49735681018833661</v>
      </c>
      <c r="G21" s="46">
        <v>0.77748333333333164</v>
      </c>
      <c r="H21" s="46">
        <v>5.8611844751531774E-3</v>
      </c>
      <c r="I21" s="46">
        <v>1.7677928766169753</v>
      </c>
      <c r="J21" s="46">
        <v>0</v>
      </c>
      <c r="K21" s="56">
        <v>4.4053104059227577</v>
      </c>
    </row>
    <row r="22" spans="1:11" x14ac:dyDescent="0.25">
      <c r="A22" s="141"/>
      <c r="B22" s="46" t="s">
        <v>9</v>
      </c>
      <c r="C22" s="46">
        <v>1.5064025917590855</v>
      </c>
      <c r="D22" s="46">
        <v>0</v>
      </c>
      <c r="E22" s="46">
        <v>4.0438109718140796</v>
      </c>
      <c r="F22" s="46">
        <v>0.49735681018833661</v>
      </c>
      <c r="G22" s="46">
        <v>0.77380916666666522</v>
      </c>
      <c r="H22" s="46">
        <v>0.72089598529432564</v>
      </c>
      <c r="I22" s="46">
        <v>1.7668778713540061</v>
      </c>
      <c r="J22" s="46">
        <v>0</v>
      </c>
      <c r="K22" s="56">
        <v>3.1318804162126712</v>
      </c>
    </row>
    <row r="23" spans="1:11" x14ac:dyDescent="0.25">
      <c r="A23" s="142"/>
      <c r="B23" s="59" t="s">
        <v>10</v>
      </c>
      <c r="C23" s="59">
        <v>1.7216029620103821</v>
      </c>
      <c r="D23" s="59">
        <v>0</v>
      </c>
      <c r="E23" s="59">
        <v>3.202407321387903</v>
      </c>
      <c r="F23" s="59">
        <v>0.49097945597912401</v>
      </c>
      <c r="G23" s="59">
        <v>0.77013499999999868</v>
      </c>
      <c r="H23" s="59">
        <v>0.79686178167074095</v>
      </c>
      <c r="I23" s="59">
        <v>1.7509228051248018</v>
      </c>
      <c r="J23" s="59">
        <v>0</v>
      </c>
      <c r="K23" s="60">
        <v>2.6652737102700539</v>
      </c>
    </row>
    <row r="24" spans="1:11" x14ac:dyDescent="0.25">
      <c r="A24" s="140" t="s">
        <v>13</v>
      </c>
      <c r="B24" s="50" t="s">
        <v>0</v>
      </c>
      <c r="C24" s="50">
        <v>0</v>
      </c>
      <c r="D24" s="50">
        <v>0.12795342575541752</v>
      </c>
      <c r="E24" s="50">
        <v>0</v>
      </c>
      <c r="F24" s="50">
        <v>0</v>
      </c>
      <c r="G24" s="50">
        <v>0</v>
      </c>
      <c r="H24" s="50">
        <v>2.6010256426021927</v>
      </c>
      <c r="I24" s="50">
        <v>0.5555945769230759</v>
      </c>
      <c r="J24" s="50">
        <v>32.666666666666579</v>
      </c>
      <c r="K24" s="62">
        <v>1.8494021038816972</v>
      </c>
    </row>
    <row r="25" spans="1:11" x14ac:dyDescent="0.25">
      <c r="A25" s="141"/>
      <c r="B25" s="46" t="s">
        <v>1</v>
      </c>
      <c r="C25" s="46">
        <v>0.28406448873171303</v>
      </c>
      <c r="D25" s="46">
        <v>5.004798341813349E-2</v>
      </c>
      <c r="E25" s="46">
        <v>12.464607519724579</v>
      </c>
      <c r="F25" s="46">
        <v>0.50988686181075549</v>
      </c>
      <c r="G25" s="46">
        <v>0.79471999999999976</v>
      </c>
      <c r="H25" s="46">
        <v>0.95796447949767827</v>
      </c>
      <c r="I25" s="46">
        <v>1.884093664118851</v>
      </c>
      <c r="J25" s="46">
        <v>1.839415246609069</v>
      </c>
      <c r="K25" s="56">
        <v>3.6178154055356511</v>
      </c>
    </row>
    <row r="26" spans="1:11" x14ac:dyDescent="0.25">
      <c r="A26" s="141"/>
      <c r="B26" s="46" t="s">
        <v>2</v>
      </c>
      <c r="C26" s="46">
        <v>0.3976902842243985</v>
      </c>
      <c r="D26" s="46">
        <v>5.4059262117606102E-2</v>
      </c>
      <c r="E26" s="46">
        <v>14.194915059720486</v>
      </c>
      <c r="F26" s="46">
        <v>0.50988686181075549</v>
      </c>
      <c r="G26" s="46">
        <v>0.7929055555555562</v>
      </c>
      <c r="H26" s="46">
        <v>0.93926642570603369</v>
      </c>
      <c r="I26" s="46">
        <v>1.88361683421847</v>
      </c>
      <c r="J26" s="46">
        <v>0.28099955465372883</v>
      </c>
      <c r="K26" s="56">
        <v>3.7427810661545768</v>
      </c>
    </row>
    <row r="27" spans="1:11" x14ac:dyDescent="0.25">
      <c r="A27" s="141"/>
      <c r="B27" s="46" t="s">
        <v>3</v>
      </c>
      <c r="C27" s="46">
        <v>0.51131607971708271</v>
      </c>
      <c r="D27" s="46">
        <v>5.3658158226251709E-2</v>
      </c>
      <c r="E27" s="46">
        <v>13.747155921149773</v>
      </c>
      <c r="F27" s="46">
        <v>0.50988686181075549</v>
      </c>
      <c r="G27" s="46">
        <v>0.79109111111111174</v>
      </c>
      <c r="H27" s="46">
        <v>0.74749396185108974</v>
      </c>
      <c r="I27" s="46">
        <v>1.883133746422831</v>
      </c>
      <c r="J27" s="46">
        <v>0</v>
      </c>
      <c r="K27" s="56">
        <v>4.5732312554947647</v>
      </c>
    </row>
    <row r="28" spans="1:11" x14ac:dyDescent="0.25">
      <c r="A28" s="141"/>
      <c r="B28" s="46" t="s">
        <v>4</v>
      </c>
      <c r="C28" s="46">
        <v>0.62494187520976696</v>
      </c>
      <c r="D28" s="46">
        <v>5.3785470100834856E-2</v>
      </c>
      <c r="E28" s="46">
        <v>11.758858513141636</v>
      </c>
      <c r="F28" s="46">
        <v>0.50988686181075549</v>
      </c>
      <c r="G28" s="46">
        <v>0.78927666666666729</v>
      </c>
      <c r="H28" s="46">
        <v>0.27798118966558871</v>
      </c>
      <c r="I28" s="46">
        <v>1.88264757423332</v>
      </c>
      <c r="J28" s="46">
        <v>0</v>
      </c>
      <c r="K28" s="56">
        <v>5.1164460058627093</v>
      </c>
    </row>
    <row r="29" spans="1:11" x14ac:dyDescent="0.25">
      <c r="A29" s="141"/>
      <c r="B29" s="46" t="s">
        <v>5</v>
      </c>
      <c r="C29" s="46">
        <v>0.73856767070245222</v>
      </c>
      <c r="D29" s="46">
        <v>5.3646041480362068E-2</v>
      </c>
      <c r="E29" s="46">
        <v>10.6679060826387</v>
      </c>
      <c r="F29" s="46">
        <v>0.50988686181075549</v>
      </c>
      <c r="G29" s="46">
        <v>0.78746250000000051</v>
      </c>
      <c r="H29" s="46">
        <v>0.27246249558537283</v>
      </c>
      <c r="I29" s="46">
        <v>1.8821717801036837</v>
      </c>
      <c r="J29" s="46">
        <v>0</v>
      </c>
      <c r="K29" s="56">
        <v>5.0971192054912375</v>
      </c>
    </row>
    <row r="30" spans="1:11" x14ac:dyDescent="0.25">
      <c r="A30" s="141"/>
      <c r="B30" s="46" t="s">
        <v>6</v>
      </c>
      <c r="C30" s="46">
        <v>0.86080148100518894</v>
      </c>
      <c r="D30" s="46">
        <v>5.2838338755828308E-2</v>
      </c>
      <c r="E30" s="46">
        <v>9.189571741320929</v>
      </c>
      <c r="F30" s="46">
        <v>0.50988686181075549</v>
      </c>
      <c r="G30" s="46">
        <v>0.78564805555555617</v>
      </c>
      <c r="H30" s="46">
        <v>0.22237449146778784</v>
      </c>
      <c r="I30" s="46">
        <v>1.8817055657216237</v>
      </c>
      <c r="J30" s="46">
        <v>2.063988095238097E-3</v>
      </c>
      <c r="K30" s="56">
        <v>5.0499437777742449</v>
      </c>
    </row>
    <row r="31" spans="1:11" x14ac:dyDescent="0.25">
      <c r="A31" s="141"/>
      <c r="B31" s="46" t="s">
        <v>7</v>
      </c>
      <c r="C31" s="46">
        <v>1.0760018512564871</v>
      </c>
      <c r="D31" s="46">
        <v>2.8796043741616876E-2</v>
      </c>
      <c r="E31" s="46">
        <v>7.091355379960766</v>
      </c>
      <c r="F31" s="46">
        <v>0.49735681018833661</v>
      </c>
      <c r="G31" s="46">
        <v>0.78156555555555474</v>
      </c>
      <c r="H31" s="46">
        <v>0.15016455436483034</v>
      </c>
      <c r="I31" s="46">
        <v>1.8479188898388126</v>
      </c>
      <c r="J31" s="46">
        <v>2.063988095238097E-3</v>
      </c>
      <c r="K31" s="56">
        <v>4.9440988808461954</v>
      </c>
    </row>
    <row r="32" spans="1:11" x14ac:dyDescent="0.25">
      <c r="A32" s="141"/>
      <c r="B32" s="46" t="s">
        <v>8</v>
      </c>
      <c r="C32" s="46">
        <v>1.2912022215077874</v>
      </c>
      <c r="D32" s="46">
        <v>2.7449097479418282E-2</v>
      </c>
      <c r="E32" s="46">
        <v>5.8441568458679241</v>
      </c>
      <c r="F32" s="46">
        <v>0.49735681018833661</v>
      </c>
      <c r="G32" s="46">
        <v>0.77748333333333186</v>
      </c>
      <c r="H32" s="46">
        <v>5.8611844751531774E-3</v>
      </c>
      <c r="I32" s="46">
        <v>1.7677928766169753</v>
      </c>
      <c r="J32" s="46">
        <v>0</v>
      </c>
      <c r="K32" s="56">
        <v>4.4603283146242987</v>
      </c>
    </row>
    <row r="33" spans="1:24" x14ac:dyDescent="0.25">
      <c r="A33" s="141"/>
      <c r="B33" s="46" t="s">
        <v>9</v>
      </c>
      <c r="C33" s="46">
        <v>1.5064025917590855</v>
      </c>
      <c r="D33" s="46">
        <v>0</v>
      </c>
      <c r="E33" s="46">
        <v>2.2528890622609135</v>
      </c>
      <c r="F33" s="46">
        <v>0.49735681018833661</v>
      </c>
      <c r="G33" s="46">
        <v>0.77380916666666644</v>
      </c>
      <c r="H33" s="46">
        <v>0</v>
      </c>
      <c r="I33" s="46">
        <v>1.7668778713540061</v>
      </c>
      <c r="J33" s="46">
        <v>0</v>
      </c>
      <c r="K33" s="56">
        <v>3.9325044095680259</v>
      </c>
    </row>
    <row r="34" spans="1:24" x14ac:dyDescent="0.25">
      <c r="A34" s="142"/>
      <c r="B34" s="59" t="s">
        <v>10</v>
      </c>
      <c r="C34" s="59">
        <v>1.7216029620103821</v>
      </c>
      <c r="D34" s="59">
        <v>0</v>
      </c>
      <c r="E34" s="59">
        <v>1.6910484391918319</v>
      </c>
      <c r="F34" s="59">
        <v>0.48211017131835709</v>
      </c>
      <c r="G34" s="59">
        <v>0.77013499999999968</v>
      </c>
      <c r="H34" s="59">
        <v>0</v>
      </c>
      <c r="I34" s="59">
        <v>1.6955027606619584</v>
      </c>
      <c r="J34" s="59">
        <v>0</v>
      </c>
      <c r="K34" s="60">
        <v>3.7220886211574435</v>
      </c>
    </row>
    <row r="35" spans="1:24" x14ac:dyDescent="0.25">
      <c r="A35" s="140" t="s">
        <v>258</v>
      </c>
      <c r="B35" s="50" t="s">
        <v>0</v>
      </c>
      <c r="C35" s="50">
        <v>0</v>
      </c>
      <c r="D35" s="50">
        <v>0.12795342575541752</v>
      </c>
      <c r="E35" s="50">
        <v>0</v>
      </c>
      <c r="F35" s="50">
        <v>0</v>
      </c>
      <c r="G35" s="50">
        <v>0</v>
      </c>
      <c r="H35" s="50">
        <v>2.6010256426021927</v>
      </c>
      <c r="I35" s="50">
        <v>0.5555945769230759</v>
      </c>
      <c r="J35" s="50">
        <v>32.666666666666558</v>
      </c>
      <c r="K35" s="62">
        <v>1.8494021038816972</v>
      </c>
    </row>
    <row r="36" spans="1:24" x14ac:dyDescent="0.25">
      <c r="A36" s="141"/>
      <c r="B36" s="46" t="s">
        <v>1</v>
      </c>
      <c r="C36" s="46">
        <v>0.28406448873171303</v>
      </c>
      <c r="D36" s="46">
        <v>4.9478661162093249E-2</v>
      </c>
      <c r="E36" s="46">
        <v>0</v>
      </c>
      <c r="F36" s="46">
        <v>0</v>
      </c>
      <c r="G36" s="46">
        <v>0.79471999999999898</v>
      </c>
      <c r="H36" s="46">
        <v>0</v>
      </c>
      <c r="I36" s="46">
        <v>0</v>
      </c>
      <c r="J36" s="46">
        <v>0</v>
      </c>
      <c r="K36" s="56">
        <v>14.801354906116497</v>
      </c>
    </row>
    <row r="37" spans="1:24" x14ac:dyDescent="0.25">
      <c r="A37" s="141"/>
      <c r="B37" s="46" t="s">
        <v>2</v>
      </c>
      <c r="C37" s="46">
        <v>0.3976902842243985</v>
      </c>
      <c r="D37" s="46">
        <v>5.4238247016717395E-2</v>
      </c>
      <c r="E37" s="46">
        <v>0</v>
      </c>
      <c r="F37" s="46">
        <v>0</v>
      </c>
      <c r="G37" s="46">
        <v>0.79290555555555364</v>
      </c>
      <c r="H37" s="46">
        <v>0</v>
      </c>
      <c r="I37" s="46">
        <v>0</v>
      </c>
      <c r="J37" s="46">
        <v>0</v>
      </c>
      <c r="K37" s="56">
        <v>17.273858886836742</v>
      </c>
    </row>
    <row r="38" spans="1:24" x14ac:dyDescent="0.25">
      <c r="A38" s="141"/>
      <c r="B38" s="46" t="s">
        <v>3</v>
      </c>
      <c r="C38" s="46">
        <v>0.51131607971708271</v>
      </c>
      <c r="D38" s="46">
        <v>5.357578646857921E-2</v>
      </c>
      <c r="E38" s="46">
        <v>0</v>
      </c>
      <c r="F38" s="46">
        <v>0</v>
      </c>
      <c r="G38" s="46">
        <v>0.7910911111111093</v>
      </c>
      <c r="H38" s="46">
        <v>0</v>
      </c>
      <c r="I38" s="46">
        <v>0</v>
      </c>
      <c r="J38" s="46">
        <v>0</v>
      </c>
      <c r="K38" s="56">
        <v>16.589207236464198</v>
      </c>
    </row>
    <row r="39" spans="1:24" x14ac:dyDescent="0.25">
      <c r="A39" s="141"/>
      <c r="B39" s="46" t="s">
        <v>4</v>
      </c>
      <c r="C39" s="46">
        <v>0.62494187520976696</v>
      </c>
      <c r="D39" s="46">
        <v>5.3558302301298238E-2</v>
      </c>
      <c r="E39" s="46">
        <v>0</v>
      </c>
      <c r="F39" s="46">
        <v>0</v>
      </c>
      <c r="G39" s="46">
        <v>0.78927666666666485</v>
      </c>
      <c r="H39" s="46">
        <v>0</v>
      </c>
      <c r="I39" s="46">
        <v>0</v>
      </c>
      <c r="J39" s="46">
        <v>0</v>
      </c>
      <c r="K39" s="56">
        <v>15.754318545044395</v>
      </c>
    </row>
    <row r="40" spans="1:24" x14ac:dyDescent="0.25">
      <c r="A40" s="141"/>
      <c r="B40" s="46" t="s">
        <v>5</v>
      </c>
      <c r="C40" s="46">
        <v>0.73856767070245222</v>
      </c>
      <c r="D40" s="46">
        <v>5.3163879796841847E-2</v>
      </c>
      <c r="E40" s="46">
        <v>0</v>
      </c>
      <c r="F40" s="46">
        <v>0</v>
      </c>
      <c r="G40" s="46">
        <v>0.78746249999999829</v>
      </c>
      <c r="H40" s="46">
        <v>0</v>
      </c>
      <c r="I40" s="46">
        <v>0</v>
      </c>
      <c r="J40" s="46">
        <v>0</v>
      </c>
      <c r="K40" s="56">
        <v>15.332450570263465</v>
      </c>
    </row>
    <row r="41" spans="1:24" x14ac:dyDescent="0.25">
      <c r="A41" s="141"/>
      <c r="B41" s="46" t="s">
        <v>6</v>
      </c>
      <c r="C41" s="46">
        <v>0.86080148100518894</v>
      </c>
      <c r="D41" s="46">
        <v>5.2521152445152423E-2</v>
      </c>
      <c r="E41" s="46">
        <v>0</v>
      </c>
      <c r="F41" s="46">
        <v>0</v>
      </c>
      <c r="G41" s="46">
        <v>0.78564805555555361</v>
      </c>
      <c r="H41" s="46">
        <v>0</v>
      </c>
      <c r="I41" s="46">
        <v>0</v>
      </c>
      <c r="J41" s="46">
        <v>0</v>
      </c>
      <c r="K41" s="56">
        <v>14.230910077136992</v>
      </c>
    </row>
    <row r="42" spans="1:24" x14ac:dyDescent="0.25">
      <c r="A42" s="141"/>
      <c r="B42" s="46" t="s">
        <v>7</v>
      </c>
      <c r="C42" s="46">
        <v>1.0760018512564871</v>
      </c>
      <c r="D42" s="46">
        <v>2.8499761824513348E-2</v>
      </c>
      <c r="E42" s="46">
        <v>0</v>
      </c>
      <c r="F42" s="46">
        <v>0</v>
      </c>
      <c r="G42" s="46">
        <v>0.78156555555555274</v>
      </c>
      <c r="H42" s="46">
        <v>0</v>
      </c>
      <c r="I42" s="46">
        <v>0</v>
      </c>
      <c r="J42" s="46">
        <v>0</v>
      </c>
      <c r="K42" s="56">
        <v>13.039032858145664</v>
      </c>
    </row>
    <row r="43" spans="1:24" x14ac:dyDescent="0.25">
      <c r="A43" s="141"/>
      <c r="B43" s="46" t="s">
        <v>8</v>
      </c>
      <c r="C43" s="46">
        <v>1.2912022215077874</v>
      </c>
      <c r="D43" s="46">
        <v>2.7449097479418282E-2</v>
      </c>
      <c r="E43" s="46">
        <v>0</v>
      </c>
      <c r="F43" s="46">
        <v>0</v>
      </c>
      <c r="G43" s="46">
        <v>0.77748333333333164</v>
      </c>
      <c r="H43" s="46">
        <v>0</v>
      </c>
      <c r="I43" s="46">
        <v>0</v>
      </c>
      <c r="J43" s="46">
        <v>0</v>
      </c>
      <c r="K43" s="56">
        <v>10.360032062866679</v>
      </c>
    </row>
    <row r="44" spans="1:24" x14ac:dyDescent="0.25">
      <c r="A44" s="141"/>
      <c r="B44" s="46" t="s">
        <v>9</v>
      </c>
      <c r="C44" s="46">
        <v>1.5064025917590855</v>
      </c>
      <c r="D44" s="46">
        <v>0</v>
      </c>
      <c r="E44" s="46">
        <v>0</v>
      </c>
      <c r="F44" s="46">
        <v>0</v>
      </c>
      <c r="G44" s="46">
        <v>0.77380916666666644</v>
      </c>
      <c r="H44" s="46">
        <v>0</v>
      </c>
      <c r="I44" s="46">
        <v>0</v>
      </c>
      <c r="J44" s="46">
        <v>0</v>
      </c>
      <c r="K44" s="56">
        <v>5.9183691058955992</v>
      </c>
    </row>
    <row r="45" spans="1:24" x14ac:dyDescent="0.25">
      <c r="A45" s="142"/>
      <c r="B45" s="59" t="s">
        <v>10</v>
      </c>
      <c r="C45" s="59">
        <v>1.7216029620103821</v>
      </c>
      <c r="D45" s="59">
        <v>0.85652565282451698</v>
      </c>
      <c r="E45" s="59">
        <v>0</v>
      </c>
      <c r="F45" s="59">
        <v>0</v>
      </c>
      <c r="G45" s="59">
        <v>0.7701349999999999</v>
      </c>
      <c r="H45" s="59">
        <v>0</v>
      </c>
      <c r="I45" s="59">
        <v>0</v>
      </c>
      <c r="J45" s="59">
        <v>0</v>
      </c>
      <c r="K45" s="60">
        <v>5.1812321198763307</v>
      </c>
    </row>
    <row r="46" spans="1:24" x14ac:dyDescent="0.25">
      <c r="A46" s="140" t="s">
        <v>262</v>
      </c>
      <c r="B46" s="50" t="s">
        <v>0</v>
      </c>
      <c r="C46" s="50">
        <v>0</v>
      </c>
      <c r="D46" s="50">
        <v>0.12795342575541752</v>
      </c>
      <c r="E46" s="50">
        <v>0</v>
      </c>
      <c r="F46" s="50">
        <v>0</v>
      </c>
      <c r="G46" s="50">
        <v>0</v>
      </c>
      <c r="H46" s="50">
        <v>2.6010256426021927</v>
      </c>
      <c r="I46" s="50">
        <v>0.44094807692307647</v>
      </c>
      <c r="J46" s="50">
        <v>32.666666666666565</v>
      </c>
      <c r="K46" s="62">
        <v>1.8494021038816972</v>
      </c>
      <c r="N46" s="84"/>
      <c r="O46" s="117"/>
      <c r="P46" s="117"/>
      <c r="Q46" s="117"/>
      <c r="R46" s="117"/>
      <c r="S46" s="117"/>
      <c r="T46" s="117"/>
      <c r="U46" s="117"/>
      <c r="V46" s="117"/>
      <c r="W46" s="117"/>
      <c r="X46" s="84"/>
    </row>
    <row r="47" spans="1:24" x14ac:dyDescent="0.25">
      <c r="A47" s="141"/>
      <c r="B47" s="46" t="s">
        <v>1</v>
      </c>
      <c r="C47" s="46">
        <v>0.28406448873171303</v>
      </c>
      <c r="D47" s="46">
        <v>4.9453025242394935E-2</v>
      </c>
      <c r="E47" s="46">
        <v>0</v>
      </c>
      <c r="F47" s="46">
        <v>0.50988686181075549</v>
      </c>
      <c r="G47" s="46">
        <v>0.79471999999999976</v>
      </c>
      <c r="H47" s="46">
        <v>1.0258655220997657</v>
      </c>
      <c r="I47" s="46">
        <v>7.2435984350241496</v>
      </c>
      <c r="J47" s="46">
        <v>23.566666666666606</v>
      </c>
      <c r="K47" s="56">
        <v>2.6356046702992111</v>
      </c>
      <c r="N47" s="84"/>
      <c r="O47" s="117"/>
      <c r="P47" s="117"/>
      <c r="Q47" s="117"/>
      <c r="R47" s="117"/>
      <c r="S47" s="117"/>
      <c r="T47" s="117"/>
      <c r="U47" s="117"/>
      <c r="V47" s="117"/>
      <c r="W47" s="117"/>
      <c r="X47" s="84"/>
    </row>
    <row r="48" spans="1:24" x14ac:dyDescent="0.25">
      <c r="A48" s="141"/>
      <c r="B48" s="46" t="s">
        <v>2</v>
      </c>
      <c r="C48" s="46">
        <v>0.3976902842243985</v>
      </c>
      <c r="D48" s="46">
        <v>5.3716367395562806E-2</v>
      </c>
      <c r="E48" s="46">
        <v>0</v>
      </c>
      <c r="F48" s="46">
        <v>0.50988686181075549</v>
      </c>
      <c r="G48" s="46">
        <v>0.79290555555555675</v>
      </c>
      <c r="H48" s="46">
        <v>0.9838369076631952</v>
      </c>
      <c r="I48" s="46">
        <v>8.2331339190456436</v>
      </c>
      <c r="J48" s="46">
        <v>18.876666666666654</v>
      </c>
      <c r="K48" s="56">
        <v>2.9643912873647538</v>
      </c>
      <c r="N48" s="84"/>
      <c r="O48" s="117"/>
      <c r="P48" s="117"/>
      <c r="Q48" s="117"/>
      <c r="R48" s="117"/>
      <c r="S48" s="117"/>
      <c r="T48" s="117"/>
      <c r="U48" s="117"/>
      <c r="V48" s="117"/>
      <c r="W48" s="117"/>
      <c r="X48" s="84"/>
    </row>
    <row r="49" spans="1:24" x14ac:dyDescent="0.25">
      <c r="A49" s="141"/>
      <c r="B49" s="46" t="s">
        <v>3</v>
      </c>
      <c r="C49" s="46">
        <v>0.51131607971708271</v>
      </c>
      <c r="D49" s="46">
        <v>5.3106978347920601E-2</v>
      </c>
      <c r="E49" s="46">
        <v>0</v>
      </c>
      <c r="F49" s="46">
        <v>0.50988686181075549</v>
      </c>
      <c r="G49" s="46">
        <v>0.79109111111111219</v>
      </c>
      <c r="H49" s="46">
        <v>0.96157930440367334</v>
      </c>
      <c r="I49" s="46">
        <v>9.2190668104819906</v>
      </c>
      <c r="J49" s="46">
        <v>14.186666666666664</v>
      </c>
      <c r="K49" s="56">
        <v>2.939238106384372</v>
      </c>
      <c r="N49" s="84"/>
      <c r="O49" s="117"/>
      <c r="P49" s="117"/>
      <c r="Q49" s="117"/>
      <c r="R49" s="117"/>
      <c r="S49" s="117"/>
      <c r="T49" s="117"/>
      <c r="U49" s="117"/>
      <c r="V49" s="117"/>
      <c r="W49" s="117"/>
      <c r="X49" s="84"/>
    </row>
    <row r="50" spans="1:24" x14ac:dyDescent="0.25">
      <c r="A50" s="141"/>
      <c r="B50" s="46" t="s">
        <v>4</v>
      </c>
      <c r="C50" s="46">
        <v>0.62494187520976696</v>
      </c>
      <c r="D50" s="46">
        <v>5.3000024972812379E-2</v>
      </c>
      <c r="E50" s="46">
        <v>0.84763359709658892</v>
      </c>
      <c r="F50" s="46">
        <v>0.50988686181075549</v>
      </c>
      <c r="G50" s="46">
        <v>0.78927666666666774</v>
      </c>
      <c r="H50" s="46">
        <v>0.34066033927852923</v>
      </c>
      <c r="I50" s="46">
        <v>10.204981648560791</v>
      </c>
      <c r="J50" s="46">
        <v>9.4966666666666484</v>
      </c>
      <c r="K50" s="56">
        <v>4.2586494057657545</v>
      </c>
      <c r="N50" s="84"/>
      <c r="O50" s="117"/>
      <c r="P50" s="117"/>
      <c r="Q50" s="117"/>
      <c r="R50" s="117"/>
      <c r="S50" s="117"/>
      <c r="T50" s="117"/>
      <c r="U50" s="117"/>
      <c r="V50" s="117"/>
      <c r="W50" s="117"/>
      <c r="X50" s="84"/>
    </row>
    <row r="51" spans="1:24" x14ac:dyDescent="0.25">
      <c r="A51" s="141"/>
      <c r="B51" s="46" t="s">
        <v>5</v>
      </c>
      <c r="C51" s="46">
        <v>0.73856767070245222</v>
      </c>
      <c r="D51" s="46">
        <v>5.2501656996599734E-2</v>
      </c>
      <c r="E51" s="46">
        <v>4.7160267378182308</v>
      </c>
      <c r="F51" s="46">
        <v>0.50988686181075549</v>
      </c>
      <c r="G51" s="46">
        <v>0.78746250000000095</v>
      </c>
      <c r="H51" s="46">
        <v>0.32915238118503326</v>
      </c>
      <c r="I51" s="46">
        <v>11.190877025791689</v>
      </c>
      <c r="J51" s="46">
        <v>4.8066666666666631</v>
      </c>
      <c r="K51" s="56">
        <v>4.6706248309090652</v>
      </c>
      <c r="N51" s="84"/>
      <c r="O51" s="117"/>
      <c r="P51" s="117"/>
      <c r="Q51" s="117"/>
      <c r="R51" s="117"/>
      <c r="S51" s="117"/>
      <c r="T51" s="117"/>
      <c r="U51" s="117"/>
      <c r="V51" s="117"/>
      <c r="W51" s="117"/>
      <c r="X51" s="84"/>
    </row>
    <row r="52" spans="1:24" x14ac:dyDescent="0.25">
      <c r="A52" s="141"/>
      <c r="B52" s="46" t="s">
        <v>6</v>
      </c>
      <c r="C52" s="46">
        <v>0.86080148100518894</v>
      </c>
      <c r="D52" s="46">
        <v>5.1973093834713248E-2</v>
      </c>
      <c r="E52" s="46">
        <v>4.5926343026113079</v>
      </c>
      <c r="F52" s="46">
        <v>0.50988686181075549</v>
      </c>
      <c r="G52" s="46">
        <v>0.7856480555555565</v>
      </c>
      <c r="H52" s="46">
        <v>0.28989373229132742</v>
      </c>
      <c r="I52" s="46">
        <v>12.17681752319567</v>
      </c>
      <c r="J52" s="46">
        <v>0.11666666666666639</v>
      </c>
      <c r="K52" s="56">
        <v>5.1853056692488657</v>
      </c>
      <c r="N52" s="84"/>
      <c r="O52" s="117"/>
      <c r="P52" s="117"/>
      <c r="Q52" s="117"/>
      <c r="R52" s="117"/>
      <c r="S52" s="117"/>
      <c r="T52" s="117"/>
      <c r="U52" s="117"/>
      <c r="V52" s="117"/>
      <c r="W52" s="117"/>
      <c r="X52" s="84"/>
    </row>
    <row r="53" spans="1:24" x14ac:dyDescent="0.25">
      <c r="A53" s="141"/>
      <c r="B53" s="46" t="s">
        <v>7</v>
      </c>
      <c r="C53" s="46">
        <v>1.0760018512564871</v>
      </c>
      <c r="D53" s="46">
        <v>2.8295466194679184E-2</v>
      </c>
      <c r="E53" s="46">
        <v>3.5665714907278598</v>
      </c>
      <c r="F53" s="46">
        <v>0.49735681018833661</v>
      </c>
      <c r="G53" s="46">
        <v>0.78156555555555762</v>
      </c>
      <c r="H53" s="46">
        <v>0.18638749129449245</v>
      </c>
      <c r="I53" s="46">
        <v>12.179019339698435</v>
      </c>
      <c r="J53" s="46">
        <v>0.11666666666666654</v>
      </c>
      <c r="K53" s="56">
        <v>5.054209245586418</v>
      </c>
      <c r="N53" s="84"/>
      <c r="O53" s="117"/>
      <c r="P53" s="117"/>
      <c r="Q53" s="117"/>
      <c r="R53" s="117"/>
      <c r="S53" s="117"/>
      <c r="T53" s="117"/>
      <c r="U53" s="117"/>
      <c r="V53" s="117"/>
      <c r="W53" s="117"/>
      <c r="X53" s="84"/>
    </row>
    <row r="54" spans="1:24" x14ac:dyDescent="0.25">
      <c r="A54" s="141"/>
      <c r="B54" s="46" t="s">
        <v>8</v>
      </c>
      <c r="C54" s="46">
        <v>1.2912022215077874</v>
      </c>
      <c r="D54" s="46">
        <v>2.7449097479418282E-2</v>
      </c>
      <c r="E54" s="46">
        <v>2.7198208396270687</v>
      </c>
      <c r="F54" s="46">
        <v>0.49735681018833661</v>
      </c>
      <c r="G54" s="46">
        <v>0.7774833333333323</v>
      </c>
      <c r="H54" s="46">
        <v>6.2954169428334535E-3</v>
      </c>
      <c r="I54" s="46">
        <v>12.180972214690978</v>
      </c>
      <c r="J54" s="46">
        <v>0.11666666666666638</v>
      </c>
      <c r="K54" s="56">
        <v>4.5638959427798094</v>
      </c>
      <c r="N54" s="84"/>
      <c r="O54" s="117"/>
      <c r="P54" s="117"/>
      <c r="Q54" s="117"/>
      <c r="R54" s="117"/>
      <c r="S54" s="117"/>
      <c r="T54" s="117"/>
      <c r="U54" s="117"/>
      <c r="V54" s="117"/>
      <c r="W54" s="117"/>
      <c r="X54" s="84"/>
    </row>
    <row r="55" spans="1:24" x14ac:dyDescent="0.25">
      <c r="A55" s="141"/>
      <c r="B55" s="46" t="s">
        <v>9</v>
      </c>
      <c r="C55" s="46">
        <v>1.5064025917590855</v>
      </c>
      <c r="D55" s="46">
        <v>0</v>
      </c>
      <c r="E55" s="46">
        <v>1.8204580743790189</v>
      </c>
      <c r="F55" s="46">
        <v>0.49735681018833661</v>
      </c>
      <c r="G55" s="46">
        <v>0.77380916666666666</v>
      </c>
      <c r="H55" s="46">
        <v>0</v>
      </c>
      <c r="I55" s="46">
        <v>12.183986989976713</v>
      </c>
      <c r="J55" s="46">
        <v>0</v>
      </c>
      <c r="K55" s="56">
        <v>3.4333432665670802</v>
      </c>
      <c r="N55" s="84"/>
      <c r="O55" s="117"/>
      <c r="P55" s="117"/>
      <c r="Q55" s="117"/>
      <c r="R55" s="117"/>
      <c r="S55" s="117"/>
      <c r="T55" s="117"/>
      <c r="U55" s="117"/>
      <c r="V55" s="117"/>
      <c r="W55" s="117"/>
      <c r="X55" s="84"/>
    </row>
    <row r="56" spans="1:24" x14ac:dyDescent="0.25">
      <c r="A56" s="142"/>
      <c r="B56" s="59" t="s">
        <v>10</v>
      </c>
      <c r="C56" s="59">
        <v>1.7216029620103821</v>
      </c>
      <c r="D56" s="59">
        <v>0</v>
      </c>
      <c r="E56" s="59">
        <v>1.4213121366684773</v>
      </c>
      <c r="F56" s="59">
        <v>0.49097945597912401</v>
      </c>
      <c r="G56" s="59">
        <v>0.77013500000000001</v>
      </c>
      <c r="H56" s="59">
        <v>0</v>
      </c>
      <c r="I56" s="59">
        <v>12.186626506024092</v>
      </c>
      <c r="J56" s="59">
        <v>0</v>
      </c>
      <c r="K56" s="60">
        <v>3.0424836010595748</v>
      </c>
      <c r="N56" s="106"/>
      <c r="O56" s="117"/>
      <c r="P56" s="117"/>
      <c r="Q56" s="117"/>
      <c r="R56" s="117"/>
      <c r="S56" s="117"/>
      <c r="T56" s="117"/>
      <c r="U56" s="117"/>
      <c r="V56" s="117"/>
      <c r="W56" s="117"/>
      <c r="X56" s="84"/>
    </row>
    <row r="57" spans="1:24" x14ac:dyDescent="0.25">
      <c r="A57" s="107"/>
      <c r="B57" s="9"/>
      <c r="C57" s="9"/>
      <c r="D57" s="9"/>
      <c r="E57" s="9"/>
      <c r="F57" s="9"/>
      <c r="G57" s="9"/>
      <c r="H57" s="9"/>
      <c r="I57" s="9"/>
      <c r="J57" s="9"/>
      <c r="K57" s="9"/>
      <c r="L57" s="7"/>
      <c r="M57" s="7"/>
      <c r="N57" s="7"/>
      <c r="O57" s="7"/>
      <c r="P57" s="7"/>
    </row>
    <row r="58" spans="1:24" x14ac:dyDescent="0.25">
      <c r="A58" s="9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24" x14ac:dyDescent="0.25">
      <c r="A59" s="9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24" x14ac:dyDescent="0.25">
      <c r="A60" s="9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24" x14ac:dyDescent="0.25">
      <c r="A61" s="9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24" x14ac:dyDescent="0.25">
      <c r="A62" s="9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24" x14ac:dyDescent="0.25">
      <c r="A63" s="9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24" x14ac:dyDescent="0.25">
      <c r="A64" s="9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5">
      <c r="A65" s="9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25">
      <c r="A66" s="9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25">
      <c r="A67" s="9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</sheetData>
  <mergeCells count="5">
    <mergeCell ref="A2:A12"/>
    <mergeCell ref="A13:A23"/>
    <mergeCell ref="A24:A34"/>
    <mergeCell ref="A35:A45"/>
    <mergeCell ref="A46:A5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zoomScaleNormal="100" workbookViewId="0">
      <selection activeCell="E46" sqref="E46"/>
    </sheetView>
  </sheetViews>
  <sheetFormatPr defaultRowHeight="15" x14ac:dyDescent="0.25"/>
  <cols>
    <col min="1" max="1" width="13.140625" bestFit="1" customWidth="1"/>
  </cols>
  <sheetData>
    <row r="2" spans="1:6" x14ac:dyDescent="0.25">
      <c r="B2" s="42" t="s">
        <v>55</v>
      </c>
      <c r="C2" s="42" t="s">
        <v>11</v>
      </c>
      <c r="D2" s="43"/>
      <c r="E2" s="43"/>
      <c r="F2" s="43"/>
    </row>
    <row r="3" spans="1:6" x14ac:dyDescent="0.25">
      <c r="A3" s="146" t="s">
        <v>11</v>
      </c>
      <c r="B3" s="49" t="s">
        <v>1</v>
      </c>
      <c r="C3" s="62">
        <v>6.8418487230652936</v>
      </c>
    </row>
    <row r="4" spans="1:6" x14ac:dyDescent="0.25">
      <c r="A4" s="147"/>
      <c r="B4" s="45" t="s">
        <v>2</v>
      </c>
      <c r="C4" s="56">
        <v>6.9531078268699522</v>
      </c>
    </row>
    <row r="5" spans="1:6" x14ac:dyDescent="0.25">
      <c r="A5" s="147"/>
      <c r="B5" s="45" t="s">
        <v>3</v>
      </c>
      <c r="C5" s="56">
        <v>7.0602278935052363</v>
      </c>
    </row>
    <row r="6" spans="1:6" x14ac:dyDescent="0.25">
      <c r="A6" s="147"/>
      <c r="B6" s="45" t="s">
        <v>4</v>
      </c>
      <c r="C6" s="56">
        <v>7.1240786935923044</v>
      </c>
    </row>
    <row r="7" spans="1:6" x14ac:dyDescent="0.25">
      <c r="A7" s="147"/>
      <c r="B7" s="45" t="s">
        <v>5</v>
      </c>
      <c r="C7" s="56">
        <v>7.1247587404807566</v>
      </c>
    </row>
    <row r="8" spans="1:6" x14ac:dyDescent="0.25">
      <c r="A8" s="147"/>
      <c r="B8" s="45" t="s">
        <v>6</v>
      </c>
      <c r="C8" s="56">
        <v>7.1247587404807566</v>
      </c>
    </row>
    <row r="9" spans="1:6" x14ac:dyDescent="0.25">
      <c r="A9" s="147"/>
      <c r="B9" s="45" t="s">
        <v>7</v>
      </c>
      <c r="C9" s="56">
        <v>7.9989022020204716</v>
      </c>
    </row>
    <row r="10" spans="1:6" x14ac:dyDescent="0.25">
      <c r="A10" s="147"/>
      <c r="B10" s="45" t="s">
        <v>8</v>
      </c>
      <c r="C10" s="56">
        <v>10.262809305363897</v>
      </c>
    </row>
    <row r="11" spans="1:6" x14ac:dyDescent="0.25">
      <c r="A11" s="147"/>
      <c r="B11" s="45" t="s">
        <v>9</v>
      </c>
      <c r="C11" s="56">
        <v>15.237696412078803</v>
      </c>
    </row>
    <row r="12" spans="1:6" x14ac:dyDescent="0.25">
      <c r="A12" s="148"/>
      <c r="B12" s="58" t="s">
        <v>10</v>
      </c>
      <c r="C12" s="60">
        <v>20.6797632511092</v>
      </c>
    </row>
    <row r="13" spans="1:6" x14ac:dyDescent="0.25">
      <c r="A13" s="149" t="s">
        <v>12</v>
      </c>
      <c r="B13" s="49" t="s">
        <v>1</v>
      </c>
      <c r="C13" s="62">
        <v>6.8418487230652936</v>
      </c>
    </row>
    <row r="14" spans="1:6" x14ac:dyDescent="0.25">
      <c r="A14" s="150"/>
      <c r="B14" s="45" t="s">
        <v>2</v>
      </c>
      <c r="C14" s="56">
        <v>6.9531078268699522</v>
      </c>
    </row>
    <row r="15" spans="1:6" x14ac:dyDescent="0.25">
      <c r="A15" s="150"/>
      <c r="B15" s="45" t="s">
        <v>3</v>
      </c>
      <c r="C15" s="56">
        <v>7.0602278935052363</v>
      </c>
    </row>
    <row r="16" spans="1:6" x14ac:dyDescent="0.25">
      <c r="A16" s="150"/>
      <c r="B16" s="45" t="s">
        <v>4</v>
      </c>
      <c r="C16" s="56">
        <v>7.1240786935923044</v>
      </c>
    </row>
    <row r="17" spans="1:3" x14ac:dyDescent="0.25">
      <c r="A17" s="150"/>
      <c r="B17" s="45" t="s">
        <v>5</v>
      </c>
      <c r="C17" s="56">
        <v>7.1247587404807566</v>
      </c>
    </row>
    <row r="18" spans="1:3" x14ac:dyDescent="0.25">
      <c r="A18" s="150"/>
      <c r="B18" s="45" t="s">
        <v>6</v>
      </c>
      <c r="C18" s="56">
        <v>7.1247587404807566</v>
      </c>
    </row>
    <row r="19" spans="1:3" x14ac:dyDescent="0.25">
      <c r="A19" s="150"/>
      <c r="B19" s="45" t="s">
        <v>7</v>
      </c>
      <c r="C19" s="56">
        <v>7.9989022020204716</v>
      </c>
    </row>
    <row r="20" spans="1:3" x14ac:dyDescent="0.25">
      <c r="A20" s="150"/>
      <c r="B20" s="45" t="s">
        <v>8</v>
      </c>
      <c r="C20" s="56">
        <v>10.262809305363897</v>
      </c>
    </row>
    <row r="21" spans="1:3" x14ac:dyDescent="0.25">
      <c r="A21" s="150"/>
      <c r="B21" s="45" t="s">
        <v>9</v>
      </c>
      <c r="C21" s="56">
        <v>11.238060553117284</v>
      </c>
    </row>
    <row r="22" spans="1:3" x14ac:dyDescent="0.25">
      <c r="A22" s="151"/>
      <c r="B22" s="58" t="s">
        <v>10</v>
      </c>
      <c r="C22" s="60">
        <v>13.684524213426778</v>
      </c>
    </row>
    <row r="23" spans="1:3" x14ac:dyDescent="0.25">
      <c r="A23" s="149" t="s">
        <v>257</v>
      </c>
      <c r="B23" s="49" t="s">
        <v>1</v>
      </c>
      <c r="C23" s="62">
        <v>7.2884090820327589</v>
      </c>
    </row>
    <row r="24" spans="1:3" x14ac:dyDescent="0.25">
      <c r="A24" s="150"/>
      <c r="B24" s="45" t="s">
        <v>2</v>
      </c>
      <c r="C24" s="56">
        <v>7.7380123728953123</v>
      </c>
    </row>
    <row r="25" spans="1:3" x14ac:dyDescent="0.25">
      <c r="A25" s="150"/>
      <c r="B25" s="45" t="s">
        <v>3</v>
      </c>
      <c r="C25" s="56">
        <v>7.7474273709787518</v>
      </c>
    </row>
    <row r="26" spans="1:3" x14ac:dyDescent="0.25">
      <c r="A26" s="150"/>
      <c r="B26" s="45" t="s">
        <v>4</v>
      </c>
      <c r="C26" s="56">
        <v>7.7474273709787518</v>
      </c>
    </row>
    <row r="27" spans="1:3" x14ac:dyDescent="0.25">
      <c r="A27" s="150"/>
      <c r="B27" s="45" t="s">
        <v>5</v>
      </c>
      <c r="C27" s="56">
        <v>7.7474273709787518</v>
      </c>
    </row>
    <row r="28" spans="1:3" x14ac:dyDescent="0.25">
      <c r="A28" s="150"/>
      <c r="B28" s="45" t="s">
        <v>6</v>
      </c>
      <c r="C28" s="56">
        <v>7.7474273709787518</v>
      </c>
    </row>
    <row r="29" spans="1:3" x14ac:dyDescent="0.25">
      <c r="A29" s="150"/>
      <c r="B29" s="45" t="s">
        <v>7</v>
      </c>
      <c r="C29" s="56">
        <v>8.6093573245339368</v>
      </c>
    </row>
    <row r="30" spans="1:3" x14ac:dyDescent="0.25">
      <c r="A30" s="150"/>
      <c r="B30" s="45" t="s">
        <v>8</v>
      </c>
      <c r="C30" s="56">
        <v>14.10259547005789</v>
      </c>
    </row>
    <row r="31" spans="1:3" x14ac:dyDescent="0.25">
      <c r="A31" s="150"/>
      <c r="B31" s="45" t="s">
        <v>9</v>
      </c>
      <c r="C31" s="56">
        <v>33.457215676648985</v>
      </c>
    </row>
    <row r="32" spans="1:3" x14ac:dyDescent="0.25">
      <c r="A32" s="151"/>
      <c r="B32" s="58" t="s">
        <v>10</v>
      </c>
      <c r="C32" s="60">
        <v>40.206690215298494</v>
      </c>
    </row>
    <row r="33" spans="1:16" x14ac:dyDescent="0.25">
      <c r="A33" s="149" t="s">
        <v>258</v>
      </c>
      <c r="B33" s="49" t="s">
        <v>1</v>
      </c>
      <c r="C33" s="62">
        <v>7.231029389958687</v>
      </c>
    </row>
    <row r="34" spans="1:16" x14ac:dyDescent="0.25">
      <c r="A34" s="150"/>
      <c r="B34" s="45" t="s">
        <v>2</v>
      </c>
      <c r="C34" s="56">
        <v>7.3314123541897844</v>
      </c>
    </row>
    <row r="35" spans="1:16" x14ac:dyDescent="0.25">
      <c r="A35" s="150"/>
      <c r="B35" s="45" t="s">
        <v>3</v>
      </c>
      <c r="C35" s="56">
        <v>7.6183986118177973</v>
      </c>
    </row>
    <row r="36" spans="1:16" x14ac:dyDescent="0.25">
      <c r="A36" s="150"/>
      <c r="B36" s="45" t="s">
        <v>4</v>
      </c>
      <c r="C36" s="56">
        <v>7.6183986118177973</v>
      </c>
    </row>
    <row r="37" spans="1:16" x14ac:dyDescent="0.25">
      <c r="A37" s="150"/>
      <c r="B37" s="45" t="s">
        <v>5</v>
      </c>
      <c r="C37" s="56">
        <v>7.625826430304163</v>
      </c>
    </row>
    <row r="38" spans="1:16" x14ac:dyDescent="0.25">
      <c r="A38" s="150"/>
      <c r="B38" s="45" t="s">
        <v>6</v>
      </c>
      <c r="C38" s="56">
        <v>7.625826430304163</v>
      </c>
    </row>
    <row r="39" spans="1:16" x14ac:dyDescent="0.25">
      <c r="A39" s="150"/>
      <c r="B39" s="45" t="s">
        <v>7</v>
      </c>
      <c r="C39" s="56">
        <v>8.4768011653856341</v>
      </c>
    </row>
    <row r="40" spans="1:16" x14ac:dyDescent="0.25">
      <c r="A40" s="150"/>
      <c r="B40" s="45" t="s">
        <v>8</v>
      </c>
      <c r="C40" s="56">
        <v>12.632110444810726</v>
      </c>
    </row>
    <row r="41" spans="1:16" x14ac:dyDescent="0.25">
      <c r="A41" s="150"/>
      <c r="B41" s="45" t="s">
        <v>9</v>
      </c>
      <c r="C41" s="56">
        <v>35.142902147469023</v>
      </c>
    </row>
    <row r="42" spans="1:16" x14ac:dyDescent="0.25">
      <c r="A42" s="151"/>
      <c r="B42" s="58" t="s">
        <v>10</v>
      </c>
      <c r="C42" s="60">
        <v>56.877537133844314</v>
      </c>
    </row>
    <row r="43" spans="1:16" x14ac:dyDescent="0.25">
      <c r="A43" s="149" t="s">
        <v>262</v>
      </c>
      <c r="B43" s="49" t="s">
        <v>1</v>
      </c>
      <c r="C43">
        <v>6.3759126500696439</v>
      </c>
    </row>
    <row r="44" spans="1:16" x14ac:dyDescent="0.25">
      <c r="A44" s="150"/>
      <c r="B44" s="45" t="s">
        <v>2</v>
      </c>
      <c r="C44">
        <v>6.5034826920261155</v>
      </c>
    </row>
    <row r="45" spans="1:16" x14ac:dyDescent="0.25">
      <c r="A45" s="150"/>
      <c r="B45" s="45" t="s">
        <v>3</v>
      </c>
      <c r="C45">
        <v>6.5034826920261155</v>
      </c>
    </row>
    <row r="46" spans="1:16" x14ac:dyDescent="0.25">
      <c r="A46" s="150"/>
      <c r="B46" s="45" t="s">
        <v>4</v>
      </c>
      <c r="C46">
        <v>6.5034826920261155</v>
      </c>
    </row>
    <row r="47" spans="1:16" x14ac:dyDescent="0.25">
      <c r="A47" s="150"/>
      <c r="B47" s="45" t="s">
        <v>5</v>
      </c>
      <c r="C47">
        <v>6.6610532510298341</v>
      </c>
    </row>
    <row r="48" spans="1:16" x14ac:dyDescent="0.25">
      <c r="A48" s="150"/>
      <c r="B48" s="45" t="s">
        <v>6</v>
      </c>
      <c r="C48">
        <v>7.2906479418214651</v>
      </c>
      <c r="P48" s="16"/>
    </row>
    <row r="49" spans="1:16" x14ac:dyDescent="0.25">
      <c r="A49" s="150"/>
      <c r="B49" s="45" t="s">
        <v>7</v>
      </c>
      <c r="C49">
        <v>7.3895128497828457</v>
      </c>
      <c r="P49" s="16"/>
    </row>
    <row r="50" spans="1:16" x14ac:dyDescent="0.25">
      <c r="A50" s="150"/>
      <c r="B50" s="45" t="s">
        <v>8</v>
      </c>
      <c r="C50">
        <v>12.849264598317783</v>
      </c>
      <c r="P50" s="16"/>
    </row>
    <row r="51" spans="1:16" x14ac:dyDescent="0.25">
      <c r="A51" s="150"/>
      <c r="B51" s="45" t="s">
        <v>9</v>
      </c>
      <c r="C51">
        <v>15.333027185893243</v>
      </c>
      <c r="P51" s="16"/>
    </row>
    <row r="52" spans="1:16" x14ac:dyDescent="0.25">
      <c r="A52" s="151"/>
      <c r="B52" s="58" t="s">
        <v>10</v>
      </c>
      <c r="C52">
        <v>18.150763981286616</v>
      </c>
      <c r="P52" s="16"/>
    </row>
    <row r="53" spans="1:16" x14ac:dyDescent="0.25">
      <c r="A53" s="118"/>
      <c r="B53" s="118"/>
      <c r="C53" s="118"/>
      <c r="D53" s="101"/>
      <c r="E53" s="101"/>
      <c r="F53" s="101"/>
      <c r="P53" s="16"/>
    </row>
    <row r="54" spans="1:16" x14ac:dyDescent="0.25">
      <c r="A54" s="101"/>
      <c r="B54" s="101"/>
      <c r="C54" s="101"/>
      <c r="D54" s="101"/>
      <c r="E54" s="101"/>
      <c r="F54" s="101"/>
      <c r="P54" s="16"/>
    </row>
    <row r="55" spans="1:16" x14ac:dyDescent="0.25">
      <c r="A55" s="101"/>
      <c r="B55" s="101"/>
      <c r="C55" s="101"/>
      <c r="D55" s="101"/>
      <c r="E55" s="101"/>
      <c r="F55" s="101"/>
      <c r="P55" s="16"/>
    </row>
    <row r="56" spans="1:16" x14ac:dyDescent="0.25">
      <c r="A56" s="101"/>
      <c r="B56" s="101"/>
      <c r="C56" s="101"/>
      <c r="D56" s="101"/>
      <c r="E56" s="101"/>
      <c r="F56" s="101"/>
      <c r="P56" s="16"/>
    </row>
    <row r="57" spans="1:16" x14ac:dyDescent="0.25">
      <c r="A57" s="101"/>
      <c r="B57" s="101"/>
      <c r="C57" s="101"/>
      <c r="D57" s="101"/>
      <c r="E57" s="101"/>
      <c r="F57" s="101"/>
      <c r="P57" s="16"/>
    </row>
    <row r="58" spans="1:16" x14ac:dyDescent="0.25">
      <c r="A58" s="101"/>
      <c r="B58" s="101"/>
      <c r="C58" s="101"/>
      <c r="D58" s="101"/>
      <c r="E58" s="101"/>
      <c r="F58" s="101"/>
    </row>
    <row r="59" spans="1:16" x14ac:dyDescent="0.25">
      <c r="A59" s="101"/>
      <c r="B59" s="101"/>
      <c r="C59" s="101"/>
      <c r="D59" s="101"/>
      <c r="E59" s="101"/>
      <c r="F59" s="101"/>
    </row>
    <row r="60" spans="1:16" x14ac:dyDescent="0.25">
      <c r="A60" s="101"/>
      <c r="B60" s="101"/>
      <c r="C60" s="101"/>
      <c r="D60" s="101"/>
      <c r="E60" s="101"/>
      <c r="F60" s="101"/>
    </row>
    <row r="61" spans="1:16" x14ac:dyDescent="0.25">
      <c r="A61" s="101"/>
      <c r="B61" s="101"/>
      <c r="C61" s="101"/>
      <c r="D61" s="101"/>
      <c r="E61" s="101"/>
      <c r="F61" s="101"/>
    </row>
    <row r="62" spans="1:16" x14ac:dyDescent="0.25">
      <c r="A62" s="101"/>
      <c r="B62" s="101"/>
      <c r="C62" s="101"/>
      <c r="D62" s="101"/>
      <c r="E62" s="101"/>
      <c r="F62" s="101"/>
    </row>
    <row r="71" spans="3:3" x14ac:dyDescent="0.25">
      <c r="C71" s="16"/>
    </row>
    <row r="72" spans="3:3" x14ac:dyDescent="0.25">
      <c r="C72" s="16"/>
    </row>
    <row r="73" spans="3:3" x14ac:dyDescent="0.25">
      <c r="C73" s="16"/>
    </row>
    <row r="74" spans="3:3" x14ac:dyDescent="0.25">
      <c r="C74" s="16"/>
    </row>
    <row r="75" spans="3:3" x14ac:dyDescent="0.25">
      <c r="C75" s="16"/>
    </row>
    <row r="76" spans="3:3" x14ac:dyDescent="0.25">
      <c r="C76" s="16"/>
    </row>
    <row r="77" spans="3:3" x14ac:dyDescent="0.25">
      <c r="C77" s="16"/>
    </row>
    <row r="78" spans="3:3" x14ac:dyDescent="0.25">
      <c r="C78" s="16"/>
    </row>
    <row r="79" spans="3:3" x14ac:dyDescent="0.25">
      <c r="C79" s="16"/>
    </row>
    <row r="80" spans="3:3" x14ac:dyDescent="0.25">
      <c r="C80" s="16"/>
    </row>
  </sheetData>
  <mergeCells count="5">
    <mergeCell ref="A3:A12"/>
    <mergeCell ref="A13:A22"/>
    <mergeCell ref="A23:A32"/>
    <mergeCell ref="A33:A42"/>
    <mergeCell ref="A43:A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34" sqref="E34"/>
    </sheetView>
  </sheetViews>
  <sheetFormatPr defaultRowHeight="15" x14ac:dyDescent="0.25"/>
  <cols>
    <col min="2" max="2" width="26.42578125" customWidth="1"/>
  </cols>
  <sheetData>
    <row r="1" spans="2:12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x14ac:dyDescent="0.25">
      <c r="B2" s="89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x14ac:dyDescent="0.25">
      <c r="B3" s="90" t="s">
        <v>54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x14ac:dyDescent="0.25">
      <c r="B5" s="89" t="s">
        <v>12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x14ac:dyDescent="0.25">
      <c r="B6" s="18" t="s">
        <v>52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x14ac:dyDescent="0.25">
      <c r="B7" s="18" t="s">
        <v>53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2" x14ac:dyDescent="0.25">
      <c r="B9" s="89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x14ac:dyDescent="0.25">
      <c r="B10" s="18" t="s">
        <v>51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x14ac:dyDescent="0.25">
      <c r="B11" s="15" t="s">
        <v>39</v>
      </c>
      <c r="C11" s="15">
        <v>2020</v>
      </c>
      <c r="D11" s="15">
        <v>2022</v>
      </c>
      <c r="E11" s="15">
        <v>2024</v>
      </c>
      <c r="F11" s="15">
        <v>2026</v>
      </c>
      <c r="G11" s="15">
        <v>2028</v>
      </c>
      <c r="H11" s="15">
        <v>2030</v>
      </c>
      <c r="I11" s="15">
        <v>2035</v>
      </c>
      <c r="J11" s="15">
        <v>2040</v>
      </c>
      <c r="K11" s="15">
        <v>2045</v>
      </c>
      <c r="L11" s="15">
        <v>2050</v>
      </c>
    </row>
    <row r="12" spans="2:12" x14ac:dyDescent="0.25">
      <c r="B12" s="15" t="s">
        <v>50</v>
      </c>
      <c r="C12" s="15">
        <v>17.399999999999999</v>
      </c>
      <c r="D12" s="15">
        <v>24</v>
      </c>
      <c r="E12" s="15">
        <v>30</v>
      </c>
      <c r="F12" s="15">
        <v>37</v>
      </c>
      <c r="G12" s="15">
        <v>43</v>
      </c>
      <c r="H12" s="15">
        <v>50</v>
      </c>
      <c r="I12" s="15">
        <v>63</v>
      </c>
      <c r="J12" s="15">
        <v>75</v>
      </c>
      <c r="K12" s="15">
        <v>88</v>
      </c>
      <c r="L12" s="15">
        <v>100</v>
      </c>
    </row>
    <row r="13" spans="2:12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2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x14ac:dyDescent="0.25">
      <c r="B15" s="89" t="s">
        <v>262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x14ac:dyDescent="0.25">
      <c r="B16" s="91" t="s">
        <v>263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3" x14ac:dyDescent="0.25">
      <c r="B17" s="91" t="s">
        <v>264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3" x14ac:dyDescent="0.25">
      <c r="B18" s="91" t="s">
        <v>268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3" x14ac:dyDescent="0.25">
      <c r="B19" s="92" t="s">
        <v>39</v>
      </c>
      <c r="C19" s="92">
        <v>2020</v>
      </c>
      <c r="D19" s="92">
        <v>2022</v>
      </c>
      <c r="E19" s="92">
        <v>2024</v>
      </c>
      <c r="F19" s="92">
        <v>2026</v>
      </c>
      <c r="G19" s="92">
        <v>2028</v>
      </c>
      <c r="H19" s="92">
        <v>2030</v>
      </c>
      <c r="I19" s="92">
        <v>2035</v>
      </c>
      <c r="J19" s="92">
        <v>2040</v>
      </c>
      <c r="K19" s="92">
        <v>2045</v>
      </c>
      <c r="L19" s="92">
        <v>2050</v>
      </c>
    </row>
    <row r="20" spans="1:13" x14ac:dyDescent="0.25">
      <c r="B20" s="93" t="s">
        <v>265</v>
      </c>
      <c r="C20" s="94">
        <v>84840.000000000029</v>
      </c>
      <c r="D20" s="94">
        <v>67956.000000000029</v>
      </c>
      <c r="E20" s="94">
        <v>51072.000000000029</v>
      </c>
      <c r="F20" s="94">
        <v>34188.000000000029</v>
      </c>
      <c r="G20" s="94">
        <v>17304.000000000033</v>
      </c>
      <c r="H20" s="94">
        <v>420.00000000003587</v>
      </c>
      <c r="I20" s="94">
        <v>420.00000000003587</v>
      </c>
      <c r="J20" s="94">
        <v>420.00000000003587</v>
      </c>
      <c r="K20" s="94">
        <v>420.00000000003587</v>
      </c>
      <c r="L20" s="94">
        <v>420.00000000003587</v>
      </c>
    </row>
    <row r="21" spans="1:13" x14ac:dyDescent="0.25">
      <c r="B21" s="127" t="s">
        <v>266</v>
      </c>
      <c r="C21" s="94">
        <v>22716</v>
      </c>
      <c r="D21" s="94">
        <v>26261.999999999996</v>
      </c>
      <c r="E21" s="94">
        <v>29807.999999999996</v>
      </c>
      <c r="F21" s="94">
        <v>33353.999999999993</v>
      </c>
      <c r="G21" s="94">
        <v>36900</v>
      </c>
      <c r="H21" s="94">
        <v>40446</v>
      </c>
      <c r="I21" s="94">
        <v>40446</v>
      </c>
      <c r="J21" s="94">
        <v>40446</v>
      </c>
      <c r="K21" s="94">
        <v>40446</v>
      </c>
      <c r="L21" s="94">
        <v>40446</v>
      </c>
    </row>
    <row r="22" spans="1:13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4" spans="1:13" x14ac:dyDescent="0.25">
      <c r="B24" s="17" t="s">
        <v>258</v>
      </c>
    </row>
    <row r="25" spans="1:13" x14ac:dyDescent="0.25">
      <c r="B25" t="s">
        <v>259</v>
      </c>
    </row>
    <row r="26" spans="1:13" x14ac:dyDescent="0.25">
      <c r="B26" t="s">
        <v>260</v>
      </c>
    </row>
    <row r="27" spans="1:13" x14ac:dyDescent="0.25">
      <c r="B27" s="2" t="s">
        <v>39</v>
      </c>
      <c r="C27" s="2">
        <v>2020</v>
      </c>
      <c r="D27" s="2">
        <v>2022</v>
      </c>
      <c r="E27" s="2">
        <v>2024</v>
      </c>
      <c r="F27" s="2">
        <v>2026</v>
      </c>
      <c r="G27" s="2">
        <v>2028</v>
      </c>
      <c r="H27" s="2">
        <v>2030</v>
      </c>
      <c r="I27" s="2">
        <v>2035</v>
      </c>
      <c r="J27" s="2">
        <v>2040</v>
      </c>
      <c r="K27" s="2">
        <v>2045</v>
      </c>
      <c r="L27" s="2">
        <v>2050</v>
      </c>
    </row>
    <row r="28" spans="1:13" x14ac:dyDescent="0.25">
      <c r="B28" s="2" t="s">
        <v>50</v>
      </c>
      <c r="C28" s="2">
        <v>17.399999999999999</v>
      </c>
      <c r="D28" s="2">
        <v>24</v>
      </c>
      <c r="E28" s="2">
        <v>30</v>
      </c>
      <c r="F28" s="2">
        <v>37</v>
      </c>
      <c r="G28" s="2">
        <v>43</v>
      </c>
      <c r="H28" s="2">
        <v>50</v>
      </c>
      <c r="I28" s="2">
        <v>63</v>
      </c>
      <c r="J28" s="2">
        <v>75</v>
      </c>
      <c r="K28" s="2">
        <v>88</v>
      </c>
      <c r="L28" s="2">
        <v>100</v>
      </c>
    </row>
    <row r="29" spans="1:13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83"/>
  <sheetViews>
    <sheetView workbookViewId="0">
      <selection activeCell="E191" sqref="E191"/>
    </sheetView>
  </sheetViews>
  <sheetFormatPr defaultRowHeight="15" x14ac:dyDescent="0.25"/>
  <cols>
    <col min="1" max="3" width="9.140625" style="18"/>
    <col min="4" max="4" width="30.85546875" style="18" bestFit="1" customWidth="1"/>
    <col min="5" max="5" width="23.28515625" style="18" bestFit="1" customWidth="1"/>
    <col min="6" max="6" width="12.85546875" style="18" bestFit="1" customWidth="1"/>
    <col min="7" max="7" width="8" style="18" bestFit="1" customWidth="1"/>
    <col min="8" max="8" width="8.85546875" style="18" bestFit="1" customWidth="1"/>
    <col min="9" max="9" width="10.42578125" style="18" customWidth="1"/>
    <col min="10" max="10" width="8.140625" style="18" bestFit="1" customWidth="1"/>
    <col min="11" max="11" width="7.28515625" style="18" bestFit="1" customWidth="1"/>
    <col min="12" max="12" width="8.85546875" style="18" bestFit="1" customWidth="1"/>
    <col min="13" max="16384" width="9.140625" style="18"/>
  </cols>
  <sheetData>
    <row r="1" spans="4:12" x14ac:dyDescent="0.25">
      <c r="D1" s="18" t="s">
        <v>56</v>
      </c>
    </row>
    <row r="2" spans="4:12" x14ac:dyDescent="0.25">
      <c r="D2" s="18" t="s">
        <v>57</v>
      </c>
    </row>
    <row r="3" spans="4:12" x14ac:dyDescent="0.25">
      <c r="D3" s="18" t="s">
        <v>58</v>
      </c>
    </row>
    <row r="4" spans="4:12" x14ac:dyDescent="0.25">
      <c r="D4" s="18" t="s">
        <v>59</v>
      </c>
    </row>
    <row r="5" spans="4:12" x14ac:dyDescent="0.25">
      <c r="D5" s="18" t="s">
        <v>60</v>
      </c>
    </row>
    <row r="8" spans="4:12" ht="47.25" customHeight="1" thickBot="1" x14ac:dyDescent="0.3">
      <c r="I8" s="19" t="s">
        <v>61</v>
      </c>
    </row>
    <row r="9" spans="4:12" ht="18" x14ac:dyDescent="0.25">
      <c r="D9" s="131" t="s">
        <v>62</v>
      </c>
      <c r="E9" s="134" t="s">
        <v>63</v>
      </c>
      <c r="F9" s="137" t="s">
        <v>64</v>
      </c>
      <c r="G9" s="20" t="s">
        <v>65</v>
      </c>
      <c r="H9" s="21" t="s">
        <v>66</v>
      </c>
      <c r="I9" s="21" t="s">
        <v>67</v>
      </c>
      <c r="J9" s="21" t="s">
        <v>68</v>
      </c>
      <c r="K9" s="21" t="s">
        <v>69</v>
      </c>
      <c r="L9" s="21" t="s">
        <v>70</v>
      </c>
    </row>
    <row r="10" spans="4:12" ht="18" x14ac:dyDescent="0.25">
      <c r="D10" s="132"/>
      <c r="E10" s="135"/>
      <c r="F10" s="138"/>
      <c r="G10" s="22" t="s">
        <v>71</v>
      </c>
      <c r="H10" s="23"/>
      <c r="I10" s="23"/>
      <c r="J10" s="23" t="s">
        <v>72</v>
      </c>
      <c r="K10" s="23" t="s">
        <v>73</v>
      </c>
      <c r="L10" s="23" t="s">
        <v>74</v>
      </c>
    </row>
    <row r="11" spans="4:12" ht="19.5" x14ac:dyDescent="0.25">
      <c r="D11" s="132"/>
      <c r="E11" s="135"/>
      <c r="F11" s="138"/>
      <c r="G11" s="24"/>
      <c r="H11" s="23" t="s">
        <v>75</v>
      </c>
      <c r="I11" s="23" t="s">
        <v>76</v>
      </c>
      <c r="J11" s="25" t="s">
        <v>77</v>
      </c>
      <c r="K11" s="25" t="s">
        <v>78</v>
      </c>
      <c r="L11" s="25" t="s">
        <v>79</v>
      </c>
    </row>
    <row r="12" spans="4:12" ht="15.75" thickBot="1" x14ac:dyDescent="0.3">
      <c r="D12" s="133"/>
      <c r="E12" s="136"/>
      <c r="F12" s="139"/>
      <c r="G12" s="26"/>
      <c r="H12" s="27"/>
      <c r="I12" s="28"/>
      <c r="J12" s="28"/>
      <c r="K12" s="29"/>
      <c r="L12" s="28"/>
    </row>
    <row r="13" spans="4:12" x14ac:dyDescent="0.25">
      <c r="D13" s="30" t="s">
        <v>80</v>
      </c>
      <c r="E13" s="31" t="s">
        <v>81</v>
      </c>
      <c r="F13" s="31" t="s">
        <v>30</v>
      </c>
      <c r="G13" s="32">
        <f>[1]Ark1!G13</f>
        <v>2.04</v>
      </c>
      <c r="H13" s="32">
        <f>[1]Ark1!H13</f>
        <v>57.2</v>
      </c>
      <c r="I13" s="32">
        <f>[1]Ark1!I13</f>
        <v>2</v>
      </c>
      <c r="J13" s="31">
        <v>0.46</v>
      </c>
      <c r="K13" s="33"/>
      <c r="L13" s="34">
        <v>0.46</v>
      </c>
    </row>
    <row r="14" spans="4:12" x14ac:dyDescent="0.25">
      <c r="D14" s="30" t="s">
        <v>82</v>
      </c>
      <c r="E14" s="31" t="s">
        <v>81</v>
      </c>
      <c r="F14" s="31" t="s">
        <v>30</v>
      </c>
      <c r="G14" s="32">
        <f>[1]Ark1!G14</f>
        <v>2.04</v>
      </c>
      <c r="H14" s="32">
        <f>[1]Ark1!H14</f>
        <v>61.6</v>
      </c>
      <c r="I14" s="32">
        <f>[1]Ark1!I14</f>
        <v>2.2000000000000002</v>
      </c>
      <c r="J14" s="31">
        <v>0.49</v>
      </c>
      <c r="K14" s="33"/>
      <c r="L14" s="34">
        <v>0.49</v>
      </c>
    </row>
    <row r="15" spans="4:12" x14ac:dyDescent="0.25">
      <c r="D15" s="30" t="s">
        <v>83</v>
      </c>
      <c r="E15" s="31" t="s">
        <v>81</v>
      </c>
      <c r="F15" s="31" t="s">
        <v>30</v>
      </c>
      <c r="G15" s="32">
        <f>[1]Ark1!G15</f>
        <v>1.99</v>
      </c>
      <c r="H15" s="32">
        <f>[1]Ark1!H15</f>
        <v>61.6</v>
      </c>
      <c r="I15" s="32">
        <f>[1]Ark1!I15</f>
        <v>2.2000000000000002</v>
      </c>
      <c r="J15" s="31">
        <v>0.52</v>
      </c>
      <c r="K15" s="33"/>
      <c r="L15" s="34">
        <v>0.52</v>
      </c>
    </row>
    <row r="16" spans="4:12" x14ac:dyDescent="0.25">
      <c r="D16" s="30" t="s">
        <v>84</v>
      </c>
      <c r="E16" s="31" t="s">
        <v>81</v>
      </c>
      <c r="F16" s="31" t="s">
        <v>30</v>
      </c>
      <c r="G16" s="32">
        <f>[1]Ark1!G16</f>
        <v>1.99</v>
      </c>
      <c r="H16" s="32">
        <f>[1]Ark1!H16</f>
        <v>61.6</v>
      </c>
      <c r="I16" s="32">
        <f>[1]Ark1!I16</f>
        <v>2.2000000000000002</v>
      </c>
      <c r="J16" s="31">
        <v>0.54</v>
      </c>
      <c r="K16" s="33"/>
      <c r="L16" s="34">
        <v>0.54</v>
      </c>
    </row>
    <row r="17" spans="4:12" x14ac:dyDescent="0.25">
      <c r="D17" s="30" t="s">
        <v>85</v>
      </c>
      <c r="E17" s="31" t="s">
        <v>81</v>
      </c>
      <c r="F17" s="31" t="s">
        <v>86</v>
      </c>
      <c r="G17" s="32">
        <f>[1]Ark1!G17</f>
        <v>2.04</v>
      </c>
      <c r="H17" s="32">
        <f>[1]Ark1!H17</f>
        <v>57.2</v>
      </c>
      <c r="I17" s="32">
        <f>[1]Ark1!I17</f>
        <v>2</v>
      </c>
      <c r="J17" s="31">
        <v>0.46</v>
      </c>
      <c r="K17" s="33"/>
      <c r="L17" s="34">
        <v>0.46</v>
      </c>
    </row>
    <row r="18" spans="4:12" x14ac:dyDescent="0.25">
      <c r="D18" s="30" t="s">
        <v>87</v>
      </c>
      <c r="E18" s="31" t="s">
        <v>81</v>
      </c>
      <c r="F18" s="31" t="s">
        <v>86</v>
      </c>
      <c r="G18" s="32">
        <f>[1]Ark1!G18</f>
        <v>2.04</v>
      </c>
      <c r="H18" s="32">
        <f>[1]Ark1!H18</f>
        <v>61.6</v>
      </c>
      <c r="I18" s="32">
        <f>[1]Ark1!I18</f>
        <v>2.2000000000000002</v>
      </c>
      <c r="J18" s="31">
        <v>0.49</v>
      </c>
      <c r="K18" s="33"/>
      <c r="L18" s="34">
        <v>0.49</v>
      </c>
    </row>
    <row r="19" spans="4:12" x14ac:dyDescent="0.25">
      <c r="D19" s="30" t="s">
        <v>88</v>
      </c>
      <c r="E19" s="31" t="s">
        <v>81</v>
      </c>
      <c r="F19" s="31" t="s">
        <v>86</v>
      </c>
      <c r="G19" s="32">
        <f>[1]Ark1!G19</f>
        <v>1.99</v>
      </c>
      <c r="H19" s="32">
        <f>[1]Ark1!H19</f>
        <v>61.6</v>
      </c>
      <c r="I19" s="32">
        <f>[1]Ark1!I19</f>
        <v>2.2000000000000002</v>
      </c>
      <c r="J19" s="31">
        <v>0.52</v>
      </c>
      <c r="K19" s="33"/>
      <c r="L19" s="34">
        <v>0.52</v>
      </c>
    </row>
    <row r="20" spans="4:12" x14ac:dyDescent="0.25">
      <c r="D20" s="30" t="s">
        <v>89</v>
      </c>
      <c r="E20" s="31" t="s">
        <v>81</v>
      </c>
      <c r="F20" s="31" t="s">
        <v>86</v>
      </c>
      <c r="G20" s="32">
        <f>[1]Ark1!G20</f>
        <v>1.99</v>
      </c>
      <c r="H20" s="32">
        <f>[1]Ark1!H20</f>
        <v>61.6</v>
      </c>
      <c r="I20" s="32">
        <f>[1]Ark1!I20</f>
        <v>2.2000000000000002</v>
      </c>
      <c r="J20" s="31">
        <v>0.54</v>
      </c>
      <c r="K20" s="33"/>
      <c r="L20" s="34">
        <v>0.54</v>
      </c>
    </row>
    <row r="21" spans="4:12" x14ac:dyDescent="0.25">
      <c r="D21" s="30" t="s">
        <v>90</v>
      </c>
      <c r="E21" s="31" t="s">
        <v>81</v>
      </c>
      <c r="F21" s="31" t="s">
        <v>91</v>
      </c>
      <c r="G21" s="32">
        <f>[1]Ark1!G21</f>
        <v>1.4</v>
      </c>
      <c r="H21" s="32">
        <f>[1]Ark1!H21</f>
        <v>38</v>
      </c>
      <c r="I21" s="32">
        <f>[1]Ark1!I21</f>
        <v>0.82</v>
      </c>
      <c r="J21" s="31">
        <v>0.47000000000000003</v>
      </c>
      <c r="K21" s="33"/>
      <c r="L21" s="34">
        <v>0.47000000000000003</v>
      </c>
    </row>
    <row r="22" spans="4:12" x14ac:dyDescent="0.25">
      <c r="D22" s="30" t="s">
        <v>92</v>
      </c>
      <c r="E22" s="31" t="s">
        <v>81</v>
      </c>
      <c r="F22" s="31" t="s">
        <v>91</v>
      </c>
      <c r="G22" s="32">
        <f>[1]Ark1!G22</f>
        <v>1.4</v>
      </c>
      <c r="H22" s="32">
        <f>[1]Ark1!H22</f>
        <v>38</v>
      </c>
      <c r="I22" s="32">
        <f>[1]Ark1!I22</f>
        <v>0.82</v>
      </c>
      <c r="J22" s="31">
        <v>0.47000000000000003</v>
      </c>
      <c r="K22" s="33"/>
      <c r="L22" s="34">
        <v>0.47000000000000003</v>
      </c>
    </row>
    <row r="23" spans="4:12" x14ac:dyDescent="0.25">
      <c r="D23" s="30"/>
      <c r="E23" s="31" t="s">
        <v>93</v>
      </c>
      <c r="F23" s="31"/>
      <c r="G23" s="32"/>
      <c r="H23" s="32"/>
      <c r="I23" s="32"/>
      <c r="J23" s="31" t="s">
        <v>93</v>
      </c>
      <c r="K23" s="33"/>
      <c r="L23" s="34"/>
    </row>
    <row r="24" spans="4:12" x14ac:dyDescent="0.25">
      <c r="D24" s="30" t="s">
        <v>94</v>
      </c>
      <c r="E24" s="31" t="s">
        <v>95</v>
      </c>
      <c r="F24" s="31" t="s">
        <v>30</v>
      </c>
      <c r="G24" s="32">
        <f>[1]Ark1!G24</f>
        <v>3</v>
      </c>
      <c r="H24" s="32">
        <f>[1]Ark1!H24</f>
        <v>79.5</v>
      </c>
      <c r="I24" s="32">
        <f>[1]Ark1!I24</f>
        <v>18.07</v>
      </c>
      <c r="J24" s="31">
        <v>0.43</v>
      </c>
      <c r="K24" s="33"/>
      <c r="L24" s="34">
        <v>0.43</v>
      </c>
    </row>
    <row r="25" spans="4:12" x14ac:dyDescent="0.25">
      <c r="D25" s="30" t="s">
        <v>96</v>
      </c>
      <c r="E25" s="31" t="s">
        <v>95</v>
      </c>
      <c r="F25" s="31" t="s">
        <v>86</v>
      </c>
      <c r="G25" s="32">
        <f>[1]Ark1!G25</f>
        <v>3</v>
      </c>
      <c r="H25" s="32">
        <f>[1]Ark1!H25</f>
        <v>79.5</v>
      </c>
      <c r="I25" s="32">
        <f>[1]Ark1!I25</f>
        <v>18.07</v>
      </c>
      <c r="J25" s="31">
        <v>0.43</v>
      </c>
      <c r="K25" s="33"/>
      <c r="L25" s="34">
        <v>0.43</v>
      </c>
    </row>
    <row r="26" spans="4:12" x14ac:dyDescent="0.25">
      <c r="D26" s="30"/>
      <c r="E26" s="31" t="s">
        <v>93</v>
      </c>
      <c r="F26" s="31"/>
      <c r="G26" s="32"/>
      <c r="H26" s="32"/>
      <c r="I26" s="32"/>
      <c r="J26" s="31" t="s">
        <v>93</v>
      </c>
      <c r="K26" s="33"/>
      <c r="L26" s="34"/>
    </row>
    <row r="27" spans="4:12" x14ac:dyDescent="0.25">
      <c r="D27" s="30" t="s">
        <v>97</v>
      </c>
      <c r="E27" s="31" t="s">
        <v>98</v>
      </c>
      <c r="F27" s="31" t="s">
        <v>30</v>
      </c>
      <c r="G27" s="32">
        <f>[1]Ark1!G27</f>
        <v>2.04</v>
      </c>
      <c r="H27" s="32">
        <f>[1]Ark1!H27</f>
        <v>57.2</v>
      </c>
      <c r="I27" s="32">
        <f>[1]Ark1!I27</f>
        <v>2</v>
      </c>
      <c r="J27" s="31">
        <v>0.51</v>
      </c>
      <c r="K27" s="33">
        <v>0.38</v>
      </c>
      <c r="L27" s="34">
        <v>0.89</v>
      </c>
    </row>
    <row r="28" spans="4:12" x14ac:dyDescent="0.25">
      <c r="D28" s="30" t="s">
        <v>99</v>
      </c>
      <c r="E28" s="31" t="s">
        <v>98</v>
      </c>
      <c r="F28" s="31" t="s">
        <v>30</v>
      </c>
      <c r="G28" s="32">
        <f>[1]Ark1!G28</f>
        <v>2.04</v>
      </c>
      <c r="H28" s="32">
        <f>[1]Ark1!H28</f>
        <v>61.6</v>
      </c>
      <c r="I28" s="32">
        <f>[1]Ark1!I28</f>
        <v>2.2000000000000002</v>
      </c>
      <c r="J28" s="31">
        <v>0.49</v>
      </c>
      <c r="K28" s="33">
        <v>0.41000000000000003</v>
      </c>
      <c r="L28" s="34">
        <v>0.9</v>
      </c>
    </row>
    <row r="29" spans="4:12" x14ac:dyDescent="0.25">
      <c r="D29" s="30" t="s">
        <v>100</v>
      </c>
      <c r="E29" s="31" t="s">
        <v>98</v>
      </c>
      <c r="F29" s="31" t="s">
        <v>30</v>
      </c>
      <c r="G29" s="32">
        <f>[1]Ark1!G29</f>
        <v>1.99</v>
      </c>
      <c r="H29" s="32">
        <f>[1]Ark1!H29</f>
        <v>61.6</v>
      </c>
      <c r="I29" s="32">
        <f>[1]Ark1!I29</f>
        <v>2.2000000000000002</v>
      </c>
      <c r="J29" s="31">
        <v>0.45</v>
      </c>
      <c r="K29" s="33">
        <v>0.45</v>
      </c>
      <c r="L29" s="34">
        <v>0.9</v>
      </c>
    </row>
    <row r="30" spans="4:12" x14ac:dyDescent="0.25">
      <c r="D30" s="30" t="s">
        <v>101</v>
      </c>
      <c r="E30" s="31" t="s">
        <v>98</v>
      </c>
      <c r="F30" s="31" t="s">
        <v>30</v>
      </c>
      <c r="G30" s="32">
        <f>[1]Ark1!G30</f>
        <v>1.99</v>
      </c>
      <c r="H30" s="32">
        <f>[1]Ark1!H30</f>
        <v>61.6</v>
      </c>
      <c r="I30" s="32">
        <f>[1]Ark1!I30</f>
        <v>2.2000000000000002</v>
      </c>
      <c r="J30" s="31">
        <v>0.46</v>
      </c>
      <c r="K30" s="33">
        <v>0.47000000000000003</v>
      </c>
      <c r="L30" s="34">
        <v>0.93</v>
      </c>
    </row>
    <row r="31" spans="4:12" x14ac:dyDescent="0.25">
      <c r="D31" s="30" t="s">
        <v>102</v>
      </c>
      <c r="E31" s="31" t="s">
        <v>98</v>
      </c>
      <c r="F31" s="31" t="s">
        <v>86</v>
      </c>
      <c r="G31" s="32">
        <f>[1]Ark1!G31</f>
        <v>2.04</v>
      </c>
      <c r="H31" s="32">
        <f>[1]Ark1!H31</f>
        <v>57.2</v>
      </c>
      <c r="I31" s="32">
        <f>[1]Ark1!I31</f>
        <v>2</v>
      </c>
      <c r="J31" s="31">
        <v>0.51</v>
      </c>
      <c r="K31" s="33">
        <v>0.38</v>
      </c>
      <c r="L31" s="34">
        <v>0.89</v>
      </c>
    </row>
    <row r="32" spans="4:12" x14ac:dyDescent="0.25">
      <c r="D32" s="30" t="s">
        <v>103</v>
      </c>
      <c r="E32" s="31" t="s">
        <v>98</v>
      </c>
      <c r="F32" s="31" t="s">
        <v>86</v>
      </c>
      <c r="G32" s="32">
        <f>[1]Ark1!G32</f>
        <v>2.04</v>
      </c>
      <c r="H32" s="32">
        <f>[1]Ark1!H32</f>
        <v>61.6</v>
      </c>
      <c r="I32" s="32">
        <f>[1]Ark1!I32</f>
        <v>2.2000000000000002</v>
      </c>
      <c r="J32" s="31">
        <v>0.49</v>
      </c>
      <c r="K32" s="33">
        <v>0.41000000000000003</v>
      </c>
      <c r="L32" s="34">
        <v>0.9</v>
      </c>
    </row>
    <row r="33" spans="4:12" x14ac:dyDescent="0.25">
      <c r="D33" s="30" t="s">
        <v>104</v>
      </c>
      <c r="E33" s="31" t="s">
        <v>98</v>
      </c>
      <c r="F33" s="31" t="s">
        <v>86</v>
      </c>
      <c r="G33" s="32">
        <f>[1]Ark1!G33</f>
        <v>1.99</v>
      </c>
      <c r="H33" s="32">
        <f>[1]Ark1!H33</f>
        <v>61.6</v>
      </c>
      <c r="I33" s="32">
        <f>[1]Ark1!I33</f>
        <v>2.2000000000000002</v>
      </c>
      <c r="J33" s="31">
        <v>0.45</v>
      </c>
      <c r="K33" s="33">
        <v>0.45</v>
      </c>
      <c r="L33" s="34">
        <v>0.9</v>
      </c>
    </row>
    <row r="34" spans="4:12" x14ac:dyDescent="0.25">
      <c r="D34" s="30" t="s">
        <v>105</v>
      </c>
      <c r="E34" s="31" t="s">
        <v>98</v>
      </c>
      <c r="F34" s="31" t="s">
        <v>86</v>
      </c>
      <c r="G34" s="32">
        <f>[1]Ark1!G34</f>
        <v>1.99</v>
      </c>
      <c r="H34" s="32">
        <f>[1]Ark1!H34</f>
        <v>61.6</v>
      </c>
      <c r="I34" s="32">
        <f>[1]Ark1!I34</f>
        <v>2.2000000000000002</v>
      </c>
      <c r="J34" s="31">
        <v>0.46</v>
      </c>
      <c r="K34" s="33">
        <v>0.47000000000000003</v>
      </c>
      <c r="L34" s="34">
        <v>0.93</v>
      </c>
    </row>
    <row r="35" spans="4:12" x14ac:dyDescent="0.25">
      <c r="D35" s="30" t="s">
        <v>106</v>
      </c>
      <c r="E35" s="31" t="s">
        <v>98</v>
      </c>
      <c r="F35" s="31" t="s">
        <v>91</v>
      </c>
      <c r="G35" s="32">
        <f>[1]Ark1!G35</f>
        <v>1.4</v>
      </c>
      <c r="H35" s="32">
        <f>[1]Ark1!H35</f>
        <v>38</v>
      </c>
      <c r="I35" s="32">
        <f>[1]Ark1!I35</f>
        <v>0.82</v>
      </c>
      <c r="J35" s="31">
        <v>0.53</v>
      </c>
      <c r="K35" s="33">
        <v>0.37</v>
      </c>
      <c r="L35" s="34">
        <v>0.9</v>
      </c>
    </row>
    <row r="36" spans="4:12" x14ac:dyDescent="0.25">
      <c r="D36" s="30" t="s">
        <v>107</v>
      </c>
      <c r="E36" s="31" t="s">
        <v>98</v>
      </c>
      <c r="F36" s="31" t="s">
        <v>91</v>
      </c>
      <c r="G36" s="32">
        <f>[1]Ark1!G36</f>
        <v>1.4</v>
      </c>
      <c r="H36" s="32">
        <f>[1]Ark1!H36</f>
        <v>38</v>
      </c>
      <c r="I36" s="32">
        <f>[1]Ark1!I36</f>
        <v>0.82</v>
      </c>
      <c r="J36" s="31">
        <v>0.53</v>
      </c>
      <c r="K36" s="33">
        <v>0.37</v>
      </c>
      <c r="L36" s="34">
        <v>0.9</v>
      </c>
    </row>
    <row r="37" spans="4:12" x14ac:dyDescent="0.25">
      <c r="D37" s="30"/>
      <c r="E37" s="31" t="s">
        <v>93</v>
      </c>
      <c r="F37" s="31"/>
      <c r="G37" s="32"/>
      <c r="H37" s="32"/>
      <c r="I37" s="32"/>
      <c r="J37" s="31" t="s">
        <v>93</v>
      </c>
      <c r="K37" s="33"/>
      <c r="L37" s="34"/>
    </row>
    <row r="38" spans="4:12" x14ac:dyDescent="0.25">
      <c r="D38" s="30" t="s">
        <v>108</v>
      </c>
      <c r="E38" s="31" t="s">
        <v>109</v>
      </c>
      <c r="F38" s="31" t="s">
        <v>30</v>
      </c>
      <c r="G38" s="32">
        <f>[1]Ark1!G38</f>
        <v>3</v>
      </c>
      <c r="H38" s="32">
        <f>[1]Ark1!H38</f>
        <v>79.5</v>
      </c>
      <c r="I38" s="32">
        <f>[1]Ark1!I38</f>
        <v>18.07</v>
      </c>
      <c r="J38" s="31">
        <v>0.37</v>
      </c>
      <c r="K38" s="33">
        <v>0.37</v>
      </c>
      <c r="L38" s="34">
        <v>0.74</v>
      </c>
    </row>
    <row r="39" spans="4:12" x14ac:dyDescent="0.25">
      <c r="D39" s="30" t="s">
        <v>110</v>
      </c>
      <c r="E39" s="31" t="s">
        <v>109</v>
      </c>
      <c r="F39" s="31" t="s">
        <v>86</v>
      </c>
      <c r="G39" s="32">
        <f>[1]Ark1!G39</f>
        <v>3</v>
      </c>
      <c r="H39" s="32">
        <f>[1]Ark1!H39</f>
        <v>79.5</v>
      </c>
      <c r="I39" s="32">
        <f>[1]Ark1!I39</f>
        <v>18.07</v>
      </c>
      <c r="J39" s="31">
        <v>0.37</v>
      </c>
      <c r="K39" s="33">
        <v>0.37</v>
      </c>
      <c r="L39" s="34">
        <v>0.74</v>
      </c>
    </row>
    <row r="40" spans="4:12" x14ac:dyDescent="0.25">
      <c r="D40" s="30"/>
      <c r="E40" s="31" t="s">
        <v>93</v>
      </c>
      <c r="F40" s="31"/>
      <c r="G40" s="32"/>
      <c r="H40" s="32"/>
      <c r="I40" s="32"/>
      <c r="J40" s="31" t="s">
        <v>93</v>
      </c>
      <c r="K40" s="33"/>
      <c r="L40" s="34"/>
    </row>
    <row r="41" spans="4:12" x14ac:dyDescent="0.25">
      <c r="D41" s="30" t="s">
        <v>111</v>
      </c>
      <c r="E41" s="31" t="s">
        <v>81</v>
      </c>
      <c r="F41" s="31" t="s">
        <v>91</v>
      </c>
      <c r="G41" s="32">
        <f>[1]Ark1!G41</f>
        <v>0.63</v>
      </c>
      <c r="H41" s="32">
        <f>[1]Ark1!H41</f>
        <v>8.16</v>
      </c>
      <c r="I41" s="32">
        <f>[1]Ark1!I41</f>
        <v>1.3599999999999999</v>
      </c>
      <c r="J41" s="31">
        <v>0.4</v>
      </c>
      <c r="K41" s="33"/>
      <c r="L41" s="34">
        <v>0.4</v>
      </c>
    </row>
    <row r="42" spans="4:12" x14ac:dyDescent="0.25">
      <c r="D42" s="30" t="s">
        <v>112</v>
      </c>
      <c r="E42" s="31" t="s">
        <v>81</v>
      </c>
      <c r="F42" s="31" t="s">
        <v>91</v>
      </c>
      <c r="G42" s="32">
        <f>[1]Ark1!G42</f>
        <v>0.63</v>
      </c>
      <c r="H42" s="32">
        <f>[1]Ark1!H42</f>
        <v>8.67</v>
      </c>
      <c r="I42" s="32">
        <f>[1]Ark1!I42</f>
        <v>1.4449999999999998</v>
      </c>
      <c r="J42" s="31">
        <v>0.46</v>
      </c>
      <c r="K42" s="33"/>
      <c r="L42" s="34">
        <v>0.46</v>
      </c>
    </row>
    <row r="43" spans="4:12" x14ac:dyDescent="0.25">
      <c r="D43" s="30"/>
      <c r="E43" s="31" t="s">
        <v>93</v>
      </c>
      <c r="F43" s="31"/>
      <c r="G43" s="32"/>
      <c r="H43" s="32"/>
      <c r="I43" s="32"/>
      <c r="J43" s="31" t="s">
        <v>93</v>
      </c>
      <c r="K43" s="33"/>
      <c r="L43" s="34"/>
    </row>
    <row r="44" spans="4:12" x14ac:dyDescent="0.25">
      <c r="D44" s="30" t="s">
        <v>113</v>
      </c>
      <c r="E44" s="31" t="s">
        <v>114</v>
      </c>
      <c r="F44" s="31" t="s">
        <v>91</v>
      </c>
      <c r="G44" s="32">
        <f>[1]Ark1!G44</f>
        <v>0.7</v>
      </c>
      <c r="H44" s="32">
        <f>[1]Ark1!H44</f>
        <v>9.6</v>
      </c>
      <c r="I44" s="32">
        <f>[1]Ark1!I44</f>
        <v>0.77</v>
      </c>
      <c r="J44" s="31"/>
      <c r="K44" s="33"/>
      <c r="L44" s="34">
        <v>0.83</v>
      </c>
    </row>
    <row r="45" spans="4:12" x14ac:dyDescent="0.25">
      <c r="D45" s="30" t="s">
        <v>115</v>
      </c>
      <c r="E45" s="31" t="s">
        <v>114</v>
      </c>
      <c r="F45" s="31" t="s">
        <v>91</v>
      </c>
      <c r="G45" s="32">
        <f>[1]Ark1!G45</f>
        <v>0.7</v>
      </c>
      <c r="H45" s="32">
        <f>[1]Ark1!H45</f>
        <v>10.199999999999999</v>
      </c>
      <c r="I45" s="32">
        <f>[1]Ark1!I45</f>
        <v>0.95</v>
      </c>
      <c r="J45" s="31"/>
      <c r="K45" s="33"/>
      <c r="L45" s="34">
        <v>0.83</v>
      </c>
    </row>
    <row r="46" spans="4:12" x14ac:dyDescent="0.25">
      <c r="D46" s="30"/>
      <c r="E46" s="31" t="s">
        <v>93</v>
      </c>
      <c r="F46" s="31"/>
      <c r="G46" s="32"/>
      <c r="H46" s="32"/>
      <c r="I46" s="32"/>
      <c r="J46" s="31" t="s">
        <v>93</v>
      </c>
      <c r="K46" s="33"/>
      <c r="L46" s="34"/>
    </row>
    <row r="47" spans="4:12" x14ac:dyDescent="0.25">
      <c r="D47" s="30" t="s">
        <v>116</v>
      </c>
      <c r="E47" s="31" t="s">
        <v>81</v>
      </c>
      <c r="F47" s="31" t="s">
        <v>117</v>
      </c>
      <c r="G47" s="32">
        <f>[1]Ark1!G47</f>
        <v>0.63</v>
      </c>
      <c r="H47" s="32">
        <f>[1]Ark1!H47</f>
        <v>8.16</v>
      </c>
      <c r="I47" s="32">
        <f>[1]Ark1!I47</f>
        <v>1.36</v>
      </c>
      <c r="J47" s="31">
        <v>0.4</v>
      </c>
      <c r="K47" s="33"/>
      <c r="L47" s="34">
        <v>0.4</v>
      </c>
    </row>
    <row r="48" spans="4:12" x14ac:dyDescent="0.25">
      <c r="D48" s="30" t="s">
        <v>118</v>
      </c>
      <c r="E48" s="31" t="s">
        <v>81</v>
      </c>
      <c r="F48" s="31" t="s">
        <v>117</v>
      </c>
      <c r="G48" s="32">
        <f>[1]Ark1!G48</f>
        <v>0.63</v>
      </c>
      <c r="H48" s="32">
        <f>[1]Ark1!H48</f>
        <v>8.67</v>
      </c>
      <c r="I48" s="32">
        <f>[1]Ark1!I48</f>
        <v>1.45</v>
      </c>
      <c r="J48" s="31">
        <v>0.46</v>
      </c>
      <c r="K48" s="33"/>
      <c r="L48" s="34">
        <v>0.46</v>
      </c>
    </row>
    <row r="49" spans="4:12" x14ac:dyDescent="0.25">
      <c r="D49" s="30"/>
      <c r="E49" s="31" t="s">
        <v>93</v>
      </c>
      <c r="F49" s="31"/>
      <c r="G49" s="32"/>
      <c r="H49" s="32"/>
      <c r="I49" s="32"/>
      <c r="J49" s="31" t="s">
        <v>93</v>
      </c>
      <c r="K49" s="33"/>
      <c r="L49" s="34"/>
    </row>
    <row r="50" spans="4:12" x14ac:dyDescent="0.25">
      <c r="D50" s="30" t="s">
        <v>119</v>
      </c>
      <c r="E50" s="31" t="s">
        <v>114</v>
      </c>
      <c r="F50" s="31" t="s">
        <v>117</v>
      </c>
      <c r="G50" s="32">
        <f>[1]Ark1!G50</f>
        <v>0.7</v>
      </c>
      <c r="H50" s="32">
        <f>[1]Ark1!H50</f>
        <v>9.6</v>
      </c>
      <c r="I50" s="32">
        <f>[1]Ark1!I50</f>
        <v>0.77</v>
      </c>
      <c r="J50" s="31"/>
      <c r="K50" s="33"/>
      <c r="L50" s="34">
        <v>0.83</v>
      </c>
    </row>
    <row r="51" spans="4:12" x14ac:dyDescent="0.25">
      <c r="D51" s="30" t="s">
        <v>120</v>
      </c>
      <c r="E51" s="31" t="s">
        <v>114</v>
      </c>
      <c r="F51" s="31" t="s">
        <v>117</v>
      </c>
      <c r="G51" s="32">
        <f>[1]Ark1!G51</f>
        <v>0.7</v>
      </c>
      <c r="H51" s="32">
        <f>[1]Ark1!H51</f>
        <v>10.199999999999999</v>
      </c>
      <c r="I51" s="32">
        <f>[1]Ark1!I51</f>
        <v>0.95</v>
      </c>
      <c r="J51" s="31"/>
      <c r="K51" s="33"/>
      <c r="L51" s="34">
        <v>0.83</v>
      </c>
    </row>
    <row r="52" spans="4:12" x14ac:dyDescent="0.25">
      <c r="D52" s="30"/>
      <c r="E52" s="31" t="s">
        <v>93</v>
      </c>
      <c r="F52" s="31"/>
      <c r="G52" s="32"/>
      <c r="H52" s="32"/>
      <c r="I52" s="32"/>
      <c r="J52" s="31" t="s">
        <v>93</v>
      </c>
      <c r="K52" s="33"/>
      <c r="L52" s="34"/>
    </row>
    <row r="53" spans="4:12" x14ac:dyDescent="0.25">
      <c r="D53" s="30" t="s">
        <v>121</v>
      </c>
      <c r="E53" s="31" t="s">
        <v>122</v>
      </c>
      <c r="F53" s="31" t="s">
        <v>91</v>
      </c>
      <c r="G53" s="32">
        <f>[1]Ark1!G53</f>
        <v>0.78300000000000003</v>
      </c>
      <c r="H53" s="32">
        <f>[1]Ark1!H53</f>
        <v>25.5</v>
      </c>
      <c r="I53" s="32">
        <f>[1]Ark1!I53</f>
        <v>2.125</v>
      </c>
      <c r="J53" s="31">
        <v>0.56000000000000005</v>
      </c>
      <c r="K53" s="33"/>
      <c r="L53" s="34">
        <v>0.56000000000000005</v>
      </c>
    </row>
    <row r="54" spans="4:12" x14ac:dyDescent="0.25">
      <c r="D54" s="30" t="s">
        <v>123</v>
      </c>
      <c r="E54" s="31" t="s">
        <v>122</v>
      </c>
      <c r="F54" s="31" t="s">
        <v>91</v>
      </c>
      <c r="G54" s="32">
        <f>[1]Ark1!G54</f>
        <v>0.78</v>
      </c>
      <c r="H54" s="32">
        <f>[1]Ark1!H54</f>
        <v>25.5</v>
      </c>
      <c r="I54" s="32">
        <f>[1]Ark1!I54</f>
        <v>2.125</v>
      </c>
      <c r="J54" s="31">
        <v>0.6</v>
      </c>
      <c r="K54" s="33"/>
      <c r="L54" s="34">
        <v>0.6</v>
      </c>
    </row>
    <row r="55" spans="4:12" x14ac:dyDescent="0.25">
      <c r="D55" s="30" t="s">
        <v>124</v>
      </c>
      <c r="E55" s="31" t="s">
        <v>122</v>
      </c>
      <c r="F55" s="31" t="s">
        <v>91</v>
      </c>
      <c r="G55" s="32">
        <f>[1]Ark1!G55</f>
        <v>0.72900000000000009</v>
      </c>
      <c r="H55" s="32">
        <f>[1]Ark1!H55</f>
        <v>25.5</v>
      </c>
      <c r="I55" s="32">
        <f>[1]Ark1!I55</f>
        <v>2.125</v>
      </c>
      <c r="J55" s="31">
        <v>0.62</v>
      </c>
      <c r="K55" s="33"/>
      <c r="L55" s="34">
        <v>0.62</v>
      </c>
    </row>
    <row r="56" spans="4:12" x14ac:dyDescent="0.25">
      <c r="D56" s="30" t="s">
        <v>125</v>
      </c>
      <c r="E56" s="31" t="s">
        <v>122</v>
      </c>
      <c r="F56" s="31" t="s">
        <v>91</v>
      </c>
      <c r="G56" s="32">
        <f>[1]Ark1!G56</f>
        <v>0.73</v>
      </c>
      <c r="H56" s="32">
        <f>[1]Ark1!H56</f>
        <v>25.5</v>
      </c>
      <c r="I56" s="32">
        <f>[1]Ark1!I56</f>
        <v>2.125</v>
      </c>
      <c r="J56" s="31">
        <v>0.62</v>
      </c>
      <c r="K56" s="33"/>
      <c r="L56" s="34">
        <v>0.62</v>
      </c>
    </row>
    <row r="57" spans="4:12" x14ac:dyDescent="0.25">
      <c r="D57" s="30" t="s">
        <v>126</v>
      </c>
      <c r="E57" s="31" t="s">
        <v>122</v>
      </c>
      <c r="F57" s="31" t="s">
        <v>117</v>
      </c>
      <c r="G57" s="32">
        <f>[1]Ark1!G57</f>
        <v>0.78300000000000003</v>
      </c>
      <c r="H57" s="32">
        <f>[1]Ark1!H57</f>
        <v>25.5</v>
      </c>
      <c r="I57" s="32">
        <f>[1]Ark1!I57</f>
        <v>2.125</v>
      </c>
      <c r="J57" s="31">
        <v>0.56000000000000005</v>
      </c>
      <c r="K57" s="33"/>
      <c r="L57" s="34">
        <v>0.56000000000000005</v>
      </c>
    </row>
    <row r="58" spans="4:12" x14ac:dyDescent="0.25">
      <c r="D58" s="30" t="s">
        <v>127</v>
      </c>
      <c r="E58" s="31" t="s">
        <v>122</v>
      </c>
      <c r="F58" s="31" t="s">
        <v>117</v>
      </c>
      <c r="G58" s="32">
        <f>[1]Ark1!G58</f>
        <v>0.78</v>
      </c>
      <c r="H58" s="32">
        <f>[1]Ark1!H58</f>
        <v>25.5</v>
      </c>
      <c r="I58" s="32">
        <f>[1]Ark1!I58</f>
        <v>2.125</v>
      </c>
      <c r="J58" s="31">
        <v>0.6</v>
      </c>
      <c r="K58" s="33"/>
      <c r="L58" s="34">
        <v>0.6</v>
      </c>
    </row>
    <row r="59" spans="4:12" x14ac:dyDescent="0.25">
      <c r="D59" s="30" t="s">
        <v>128</v>
      </c>
      <c r="E59" s="31" t="s">
        <v>122</v>
      </c>
      <c r="F59" s="31" t="s">
        <v>117</v>
      </c>
      <c r="G59" s="32">
        <f>[1]Ark1!G59</f>
        <v>0.72900000000000009</v>
      </c>
      <c r="H59" s="32">
        <f>[1]Ark1!H59</f>
        <v>25.5</v>
      </c>
      <c r="I59" s="32">
        <f>[1]Ark1!I59</f>
        <v>2.125</v>
      </c>
      <c r="J59" s="31">
        <v>0.62</v>
      </c>
      <c r="K59" s="33"/>
      <c r="L59" s="34">
        <v>0.62</v>
      </c>
    </row>
    <row r="60" spans="4:12" x14ac:dyDescent="0.25">
      <c r="D60" s="30" t="s">
        <v>129</v>
      </c>
      <c r="E60" s="31" t="s">
        <v>122</v>
      </c>
      <c r="F60" s="31" t="s">
        <v>117</v>
      </c>
      <c r="G60" s="32">
        <f>[1]Ark1!G60</f>
        <v>0.73</v>
      </c>
      <c r="H60" s="32">
        <f>[1]Ark1!H60</f>
        <v>25.5</v>
      </c>
      <c r="I60" s="32">
        <f>[1]Ark1!I60</f>
        <v>2.125</v>
      </c>
      <c r="J60" s="31">
        <v>0.62</v>
      </c>
      <c r="K60" s="33"/>
      <c r="L60" s="34">
        <v>0.62</v>
      </c>
    </row>
    <row r="61" spans="4:12" x14ac:dyDescent="0.25">
      <c r="D61" s="30"/>
      <c r="E61" s="31" t="s">
        <v>93</v>
      </c>
      <c r="F61" s="31"/>
      <c r="G61" s="32"/>
      <c r="H61" s="32"/>
      <c r="I61" s="32"/>
      <c r="J61" s="31" t="s">
        <v>93</v>
      </c>
      <c r="K61" s="33"/>
      <c r="L61" s="34"/>
    </row>
    <row r="62" spans="4:12" x14ac:dyDescent="0.25">
      <c r="D62" s="30" t="s">
        <v>130</v>
      </c>
      <c r="E62" s="31" t="s">
        <v>131</v>
      </c>
      <c r="F62" s="31" t="s">
        <v>91</v>
      </c>
      <c r="G62" s="32">
        <f>[1]Ark1!G62</f>
        <v>1.29</v>
      </c>
      <c r="H62" s="32">
        <f>[1]Ark1!H62</f>
        <v>35.590000000000003</v>
      </c>
      <c r="I62" s="32">
        <f>[1]Ark1!I62</f>
        <v>7.57</v>
      </c>
      <c r="J62" s="31">
        <v>0.53</v>
      </c>
      <c r="K62" s="33"/>
      <c r="L62" s="34">
        <v>0.53</v>
      </c>
    </row>
    <row r="63" spans="4:12" x14ac:dyDescent="0.25">
      <c r="D63" s="30"/>
      <c r="E63" s="31" t="s">
        <v>93</v>
      </c>
      <c r="F63" s="31"/>
      <c r="G63" s="32"/>
      <c r="H63" s="32"/>
      <c r="I63" s="32"/>
      <c r="J63" s="31" t="s">
        <v>93</v>
      </c>
      <c r="K63" s="33"/>
      <c r="L63" s="34"/>
    </row>
    <row r="64" spans="4:12" x14ac:dyDescent="0.25">
      <c r="D64" s="30" t="s">
        <v>132</v>
      </c>
      <c r="E64" s="31" t="s">
        <v>133</v>
      </c>
      <c r="F64" s="31" t="s">
        <v>91</v>
      </c>
      <c r="G64" s="32">
        <f>[1]Ark1!G64</f>
        <v>0.87</v>
      </c>
      <c r="H64" s="32">
        <f>[1]Ark1!H64</f>
        <v>30</v>
      </c>
      <c r="I64" s="32">
        <f>[1]Ark1!I64</f>
        <v>2.5</v>
      </c>
      <c r="J64" s="31">
        <v>0.38</v>
      </c>
      <c r="K64" s="33">
        <v>0.52</v>
      </c>
      <c r="L64" s="34">
        <v>0.9</v>
      </c>
    </row>
    <row r="65" spans="4:12" x14ac:dyDescent="0.25">
      <c r="D65" s="30" t="s">
        <v>134</v>
      </c>
      <c r="E65" s="31" t="s">
        <v>133</v>
      </c>
      <c r="F65" s="31" t="s">
        <v>91</v>
      </c>
      <c r="G65" s="32">
        <f>[1]Ark1!G65</f>
        <v>0.87</v>
      </c>
      <c r="H65" s="32">
        <f>[1]Ark1!H65</f>
        <v>30</v>
      </c>
      <c r="I65" s="32">
        <f>[1]Ark1!I65</f>
        <v>2.5</v>
      </c>
      <c r="J65" s="31">
        <v>0.32</v>
      </c>
      <c r="K65" s="33">
        <v>0.56000000000000005</v>
      </c>
      <c r="L65" s="34">
        <v>0.88000000000000012</v>
      </c>
    </row>
    <row r="66" spans="4:12" x14ac:dyDescent="0.25">
      <c r="D66" s="30" t="s">
        <v>135</v>
      </c>
      <c r="E66" s="31" t="s">
        <v>133</v>
      </c>
      <c r="F66" s="31" t="s">
        <v>91</v>
      </c>
      <c r="G66" s="32">
        <f>[1]Ark1!G66</f>
        <v>0.81</v>
      </c>
      <c r="H66" s="32">
        <f>[1]Ark1!H66</f>
        <v>30</v>
      </c>
      <c r="I66" s="32">
        <f>[1]Ark1!I66</f>
        <v>2.5</v>
      </c>
      <c r="J66" s="31">
        <v>0.33</v>
      </c>
      <c r="K66" s="33">
        <v>0.57000000000000006</v>
      </c>
      <c r="L66" s="34">
        <v>0.90000000000000013</v>
      </c>
    </row>
    <row r="67" spans="4:12" x14ac:dyDescent="0.25">
      <c r="D67" s="30" t="s">
        <v>136</v>
      </c>
      <c r="E67" s="31" t="s">
        <v>133</v>
      </c>
      <c r="F67" s="31" t="s">
        <v>91</v>
      </c>
      <c r="G67" s="32">
        <f>[1]Ark1!G67</f>
        <v>0.81</v>
      </c>
      <c r="H67" s="32">
        <f>[1]Ark1!H67</f>
        <v>30</v>
      </c>
      <c r="I67" s="32">
        <f>[1]Ark1!I67</f>
        <v>2.5</v>
      </c>
      <c r="J67" s="31">
        <v>0.33</v>
      </c>
      <c r="K67" s="33">
        <v>0.57000000000000006</v>
      </c>
      <c r="L67" s="34">
        <v>0.90000000000000013</v>
      </c>
    </row>
    <row r="68" spans="4:12" x14ac:dyDescent="0.25">
      <c r="D68" s="30" t="s">
        <v>137</v>
      </c>
      <c r="E68" s="31" t="s">
        <v>133</v>
      </c>
      <c r="F68" s="31" t="s">
        <v>117</v>
      </c>
      <c r="G68" s="32">
        <f>[1]Ark1!G68</f>
        <v>0.87</v>
      </c>
      <c r="H68" s="32">
        <f>[1]Ark1!H68</f>
        <v>30</v>
      </c>
      <c r="I68" s="32">
        <f>[1]Ark1!I68</f>
        <v>2.5</v>
      </c>
      <c r="J68" s="31">
        <v>0.38</v>
      </c>
      <c r="K68" s="33">
        <v>0.52</v>
      </c>
      <c r="L68" s="34">
        <v>0.9</v>
      </c>
    </row>
    <row r="69" spans="4:12" x14ac:dyDescent="0.25">
      <c r="D69" s="30" t="s">
        <v>138</v>
      </c>
      <c r="E69" s="31" t="s">
        <v>133</v>
      </c>
      <c r="F69" s="31" t="s">
        <v>117</v>
      </c>
      <c r="G69" s="32">
        <f>[1]Ark1!G69</f>
        <v>0.87</v>
      </c>
      <c r="H69" s="32">
        <f>[1]Ark1!H69</f>
        <v>30</v>
      </c>
      <c r="I69" s="32">
        <f>[1]Ark1!I69</f>
        <v>2.5</v>
      </c>
      <c r="J69" s="31">
        <v>0.32</v>
      </c>
      <c r="K69" s="33">
        <v>0.56000000000000005</v>
      </c>
      <c r="L69" s="34">
        <v>0.88000000000000012</v>
      </c>
    </row>
    <row r="70" spans="4:12" x14ac:dyDescent="0.25">
      <c r="D70" s="30" t="s">
        <v>139</v>
      </c>
      <c r="E70" s="31" t="s">
        <v>133</v>
      </c>
      <c r="F70" s="31" t="s">
        <v>117</v>
      </c>
      <c r="G70" s="32">
        <f>[1]Ark1!G70</f>
        <v>0.81</v>
      </c>
      <c r="H70" s="32">
        <f>[1]Ark1!H70</f>
        <v>30</v>
      </c>
      <c r="I70" s="32">
        <f>[1]Ark1!I70</f>
        <v>2.5</v>
      </c>
      <c r="J70" s="31">
        <v>0.33</v>
      </c>
      <c r="K70" s="33">
        <v>0.57000000000000006</v>
      </c>
      <c r="L70" s="34">
        <v>0.90000000000000013</v>
      </c>
    </row>
    <row r="71" spans="4:12" x14ac:dyDescent="0.25">
      <c r="D71" s="30" t="s">
        <v>140</v>
      </c>
      <c r="E71" s="31" t="s">
        <v>133</v>
      </c>
      <c r="F71" s="31" t="s">
        <v>117</v>
      </c>
      <c r="G71" s="32">
        <f>[1]Ark1!G71</f>
        <v>0.81</v>
      </c>
      <c r="H71" s="32">
        <f>[1]Ark1!H71</f>
        <v>30</v>
      </c>
      <c r="I71" s="32">
        <f>[1]Ark1!I71</f>
        <v>2.5</v>
      </c>
      <c r="J71" s="31">
        <v>0.33</v>
      </c>
      <c r="K71" s="33">
        <v>0.57000000000000006</v>
      </c>
      <c r="L71" s="34">
        <v>0.90000000000000013</v>
      </c>
    </row>
    <row r="72" spans="4:12" x14ac:dyDescent="0.25">
      <c r="D72" s="30"/>
      <c r="E72" s="31" t="s">
        <v>93</v>
      </c>
      <c r="F72" s="31"/>
      <c r="G72" s="32"/>
      <c r="H72" s="32"/>
      <c r="I72" s="32"/>
      <c r="J72" s="31" t="s">
        <v>93</v>
      </c>
      <c r="K72" s="33"/>
      <c r="L72" s="34"/>
    </row>
    <row r="73" spans="4:12" x14ac:dyDescent="0.25">
      <c r="D73" s="30" t="s">
        <v>141</v>
      </c>
      <c r="E73" s="31" t="s">
        <v>142</v>
      </c>
      <c r="F73" s="31" t="s">
        <v>91</v>
      </c>
      <c r="G73" s="32">
        <f>[1]Ark1!G73</f>
        <v>1.37</v>
      </c>
      <c r="H73" s="32">
        <f>[1]Ark1!H73</f>
        <v>40.090000000000003</v>
      </c>
      <c r="I73" s="32">
        <f>[1]Ark1!I73</f>
        <v>7.95</v>
      </c>
      <c r="J73" s="31">
        <v>0.28000000000000003</v>
      </c>
      <c r="K73" s="33">
        <v>0.49</v>
      </c>
      <c r="L73" s="34">
        <v>0.77</v>
      </c>
    </row>
    <row r="74" spans="4:12" x14ac:dyDescent="0.25">
      <c r="D74" s="30"/>
      <c r="E74" s="31" t="s">
        <v>93</v>
      </c>
      <c r="F74" s="31"/>
      <c r="G74" s="32"/>
      <c r="H74" s="32"/>
      <c r="I74" s="32"/>
      <c r="J74" s="31" t="s">
        <v>93</v>
      </c>
      <c r="K74" s="33"/>
      <c r="L74" s="34"/>
    </row>
    <row r="75" spans="4:12" x14ac:dyDescent="0.25">
      <c r="D75" s="30" t="s">
        <v>143</v>
      </c>
      <c r="E75" s="31" t="s">
        <v>144</v>
      </c>
      <c r="F75" s="31" t="s">
        <v>91</v>
      </c>
      <c r="G75" s="32">
        <f>[1]Ark1!G75</f>
        <v>1.35</v>
      </c>
      <c r="H75" s="32">
        <f>[1]Ark1!H75</f>
        <v>30</v>
      </c>
      <c r="I75" s="32">
        <f>[1]Ark1!I75</f>
        <v>1.4</v>
      </c>
      <c r="J75" s="31">
        <v>0.86</v>
      </c>
      <c r="K75" s="33"/>
      <c r="L75" s="34">
        <v>0.86</v>
      </c>
    </row>
    <row r="76" spans="4:12" x14ac:dyDescent="0.25">
      <c r="D76" s="30" t="s">
        <v>145</v>
      </c>
      <c r="E76" s="31" t="s">
        <v>144</v>
      </c>
      <c r="F76" s="31" t="s">
        <v>91</v>
      </c>
      <c r="G76" s="32">
        <f>[1]Ark1!G76</f>
        <v>1.45</v>
      </c>
      <c r="H76" s="32">
        <f>[1]Ark1!H76</f>
        <v>30</v>
      </c>
      <c r="I76" s="32">
        <f>[1]Ark1!I76</f>
        <v>1.43</v>
      </c>
      <c r="J76" s="31">
        <v>0.91</v>
      </c>
      <c r="K76" s="33"/>
      <c r="L76" s="34">
        <v>0.91</v>
      </c>
    </row>
    <row r="77" spans="4:12" x14ac:dyDescent="0.25">
      <c r="D77" s="30"/>
      <c r="E77" s="31" t="s">
        <v>93</v>
      </c>
      <c r="F77" s="31"/>
      <c r="G77" s="32"/>
      <c r="H77" s="32"/>
      <c r="I77" s="32"/>
      <c r="J77" s="31" t="s">
        <v>93</v>
      </c>
      <c r="K77" s="33"/>
      <c r="L77" s="34"/>
    </row>
    <row r="78" spans="4:12" x14ac:dyDescent="0.25">
      <c r="D78" s="30" t="s">
        <v>146</v>
      </c>
      <c r="E78" s="31" t="s">
        <v>114</v>
      </c>
      <c r="F78" s="31" t="s">
        <v>91</v>
      </c>
      <c r="G78" s="32">
        <f>[1]Ark1!G78</f>
        <v>1.25</v>
      </c>
      <c r="H78" s="32">
        <f>[1]Ark1!H78</f>
        <v>27.599999999999998</v>
      </c>
      <c r="I78" s="32">
        <f>[1]Ark1!I78</f>
        <v>2.1999999999999997</v>
      </c>
      <c r="J78" s="31"/>
      <c r="K78" s="33"/>
      <c r="L78" s="34">
        <v>0.92</v>
      </c>
    </row>
    <row r="79" spans="4:12" x14ac:dyDescent="0.25">
      <c r="D79" s="30" t="s">
        <v>147</v>
      </c>
      <c r="E79" s="31" t="s">
        <v>114</v>
      </c>
      <c r="F79" s="31" t="s">
        <v>91</v>
      </c>
      <c r="G79" s="32">
        <f>[1]Ark1!G79</f>
        <v>1.25</v>
      </c>
      <c r="H79" s="32">
        <f>[1]Ark1!H79</f>
        <v>27.599999999999998</v>
      </c>
      <c r="I79" s="32">
        <f>[1]Ark1!I79</f>
        <v>2.3249999999999997</v>
      </c>
      <c r="J79" s="31"/>
      <c r="K79" s="33"/>
      <c r="L79" s="34">
        <v>0.92</v>
      </c>
    </row>
    <row r="80" spans="4:12" x14ac:dyDescent="0.25">
      <c r="D80" s="30" t="s">
        <v>148</v>
      </c>
      <c r="E80" s="31" t="s">
        <v>114</v>
      </c>
      <c r="F80" s="31" t="s">
        <v>91</v>
      </c>
      <c r="G80" s="32">
        <f>[1]Ark1!G80</f>
        <v>1.25</v>
      </c>
      <c r="H80" s="32">
        <f>[1]Ark1!H80</f>
        <v>27.599999999999998</v>
      </c>
      <c r="I80" s="32">
        <f>[1]Ark1!I80</f>
        <v>2.4499999999999993</v>
      </c>
      <c r="J80" s="31"/>
      <c r="K80" s="33"/>
      <c r="L80" s="34">
        <v>0.92</v>
      </c>
    </row>
    <row r="81" spans="4:12" x14ac:dyDescent="0.25">
      <c r="D81" s="30" t="s">
        <v>149</v>
      </c>
      <c r="E81" s="31" t="s">
        <v>114</v>
      </c>
      <c r="F81" s="31" t="s">
        <v>91</v>
      </c>
      <c r="G81" s="32">
        <f>[1]Ark1!G81</f>
        <v>1.25</v>
      </c>
      <c r="H81" s="32">
        <f>[1]Ark1!H81</f>
        <v>27.599999999999998</v>
      </c>
      <c r="I81" s="32">
        <f>[1]Ark1!I81</f>
        <v>2.4499999999999993</v>
      </c>
      <c r="J81" s="31"/>
      <c r="K81" s="33"/>
      <c r="L81" s="34">
        <v>0.92</v>
      </c>
    </row>
    <row r="82" spans="4:12" x14ac:dyDescent="0.25">
      <c r="D82" s="30"/>
      <c r="E82" s="31" t="s">
        <v>93</v>
      </c>
      <c r="F82" s="31"/>
      <c r="G82" s="32"/>
      <c r="H82" s="32"/>
      <c r="I82" s="32"/>
      <c r="J82" s="31" t="s">
        <v>93</v>
      </c>
      <c r="K82" s="33"/>
      <c r="L82" s="34"/>
    </row>
    <row r="83" spans="4:12" x14ac:dyDescent="0.25">
      <c r="D83" s="30" t="s">
        <v>150</v>
      </c>
      <c r="E83" s="31" t="s">
        <v>151</v>
      </c>
      <c r="F83" s="31" t="s">
        <v>46</v>
      </c>
      <c r="G83" s="32">
        <f>[1]Ark1!G83</f>
        <v>8.5</v>
      </c>
      <c r="H83" s="32">
        <f>[1]Ark1!H83</f>
        <v>403.81</v>
      </c>
      <c r="I83" s="32">
        <f>[1]Ark1!I83</f>
        <v>6.18</v>
      </c>
      <c r="J83" s="31">
        <v>0.98</v>
      </c>
      <c r="K83" s="33"/>
      <c r="L83" s="34">
        <v>0.98</v>
      </c>
    </row>
    <row r="84" spans="4:12" x14ac:dyDescent="0.25">
      <c r="D84" s="30" t="s">
        <v>152</v>
      </c>
      <c r="E84" s="31" t="s">
        <v>151</v>
      </c>
      <c r="F84" s="31" t="s">
        <v>46</v>
      </c>
      <c r="G84" s="32">
        <f>[1]Ark1!G84</f>
        <v>8.5</v>
      </c>
      <c r="H84" s="32">
        <f>[1]Ark1!H84</f>
        <v>372.75</v>
      </c>
      <c r="I84" s="32">
        <f>[1]Ark1!I84</f>
        <v>6.24</v>
      </c>
      <c r="J84" s="31">
        <v>0.97</v>
      </c>
      <c r="K84" s="33"/>
      <c r="L84" s="34">
        <v>0.97</v>
      </c>
    </row>
    <row r="85" spans="4:12" x14ac:dyDescent="0.25">
      <c r="D85" s="30"/>
      <c r="E85" s="31" t="s">
        <v>93</v>
      </c>
      <c r="F85" s="31"/>
      <c r="G85" s="32"/>
      <c r="H85" s="32"/>
      <c r="I85" s="32"/>
      <c r="J85" s="31" t="s">
        <v>93</v>
      </c>
      <c r="K85" s="33"/>
      <c r="L85" s="34"/>
    </row>
    <row r="86" spans="4:12" x14ac:dyDescent="0.25">
      <c r="D86" s="30" t="s">
        <v>153</v>
      </c>
      <c r="E86" s="31" t="s">
        <v>154</v>
      </c>
      <c r="F86" s="31" t="s">
        <v>155</v>
      </c>
      <c r="G86" s="32">
        <f>[1]Ark1!G86</f>
        <v>2.13</v>
      </c>
      <c r="H86" s="32">
        <f>[1]Ark1!H86</f>
        <v>24.219000000000001</v>
      </c>
      <c r="I86" s="32">
        <f>[1]Ark1!I86</f>
        <v>3.3696000000000002</v>
      </c>
      <c r="J86" s="31">
        <v>0.45</v>
      </c>
      <c r="K86" s="33"/>
      <c r="L86" s="34">
        <v>0.45</v>
      </c>
    </row>
    <row r="87" spans="4:12" x14ac:dyDescent="0.25">
      <c r="D87" s="30" t="s">
        <v>156</v>
      </c>
      <c r="E87" s="31" t="s">
        <v>154</v>
      </c>
      <c r="F87" s="31" t="s">
        <v>155</v>
      </c>
      <c r="G87" s="32">
        <f>[1]Ark1!G87</f>
        <v>2.13</v>
      </c>
      <c r="H87" s="32">
        <f>[1]Ark1!H87</f>
        <v>24.219000000000001</v>
      </c>
      <c r="I87" s="32">
        <f>[1]Ark1!I87</f>
        <v>3.3696000000000002</v>
      </c>
      <c r="J87" s="31">
        <v>0.47000000000000003</v>
      </c>
      <c r="K87" s="33"/>
      <c r="L87" s="34">
        <v>0.47000000000000003</v>
      </c>
    </row>
    <row r="88" spans="4:12" x14ac:dyDescent="0.25">
      <c r="D88" s="30" t="s">
        <v>157</v>
      </c>
      <c r="E88" s="31" t="s">
        <v>154</v>
      </c>
      <c r="F88" s="31" t="s">
        <v>155</v>
      </c>
      <c r="G88" s="32">
        <f>[1]Ark1!G88</f>
        <v>2.13</v>
      </c>
      <c r="H88" s="32">
        <f>[1]Ark1!H88</f>
        <v>24.219000000000001</v>
      </c>
      <c r="I88" s="32">
        <f>[1]Ark1!I88</f>
        <v>3.3696000000000002</v>
      </c>
      <c r="J88" s="31">
        <v>0.49</v>
      </c>
      <c r="K88" s="33"/>
      <c r="L88" s="34">
        <v>0.49</v>
      </c>
    </row>
    <row r="89" spans="4:12" x14ac:dyDescent="0.25">
      <c r="D89" s="30" t="s">
        <v>158</v>
      </c>
      <c r="E89" s="31" t="s">
        <v>159</v>
      </c>
      <c r="F89" s="31" t="s">
        <v>155</v>
      </c>
      <c r="G89" s="32">
        <f>[1]Ark1!G89</f>
        <v>2.13</v>
      </c>
      <c r="H89" s="32">
        <f>[1]Ark1!H89</f>
        <v>24.22</v>
      </c>
      <c r="I89" s="32">
        <f>[1]Ark1!I89</f>
        <v>3.37</v>
      </c>
      <c r="J89" s="31">
        <v>0.69000000000000006</v>
      </c>
      <c r="K89" s="33">
        <v>0.34</v>
      </c>
      <c r="L89" s="34">
        <v>1.03</v>
      </c>
    </row>
    <row r="90" spans="4:12" x14ac:dyDescent="0.25">
      <c r="D90" s="30" t="s">
        <v>160</v>
      </c>
      <c r="E90" s="31" t="s">
        <v>159</v>
      </c>
      <c r="F90" s="31" t="s">
        <v>155</v>
      </c>
      <c r="G90" s="32">
        <f>[1]Ark1!G90</f>
        <v>2.13</v>
      </c>
      <c r="H90" s="32">
        <f>[1]Ark1!H90</f>
        <v>24.22</v>
      </c>
      <c r="I90" s="32">
        <f>[1]Ark1!I90</f>
        <v>3.37</v>
      </c>
      <c r="J90" s="31">
        <v>0.66</v>
      </c>
      <c r="K90" s="33">
        <v>0.37</v>
      </c>
      <c r="L90" s="34">
        <v>1.03</v>
      </c>
    </row>
    <row r="91" spans="4:12" x14ac:dyDescent="0.25">
      <c r="D91" s="30" t="s">
        <v>161</v>
      </c>
      <c r="E91" s="31" t="s">
        <v>159</v>
      </c>
      <c r="F91" s="31" t="s">
        <v>155</v>
      </c>
      <c r="G91" s="32">
        <f>[1]Ark1!G91</f>
        <v>2.13</v>
      </c>
      <c r="H91" s="32">
        <f>[1]Ark1!H91</f>
        <v>24.22</v>
      </c>
      <c r="I91" s="32">
        <f>[1]Ark1!I91</f>
        <v>3.37</v>
      </c>
      <c r="J91" s="31">
        <v>0.64</v>
      </c>
      <c r="K91" s="33">
        <v>0.39</v>
      </c>
      <c r="L91" s="34">
        <v>1.03</v>
      </c>
    </row>
    <row r="92" spans="4:12" x14ac:dyDescent="0.25">
      <c r="D92" s="30" t="s">
        <v>162</v>
      </c>
      <c r="E92" s="31" t="s">
        <v>163</v>
      </c>
      <c r="F92" s="31" t="s">
        <v>155</v>
      </c>
      <c r="G92" s="32">
        <f>[1]Ark1!G92</f>
        <v>2.64</v>
      </c>
      <c r="H92" s="32">
        <f>[1]Ark1!H92</f>
        <v>24.219000000000001</v>
      </c>
      <c r="I92" s="32">
        <f>[1]Ark1!I92</f>
        <v>1.1200000000000001</v>
      </c>
      <c r="J92" s="31">
        <v>1.03</v>
      </c>
      <c r="K92" s="33"/>
      <c r="L92" s="34">
        <v>1.03</v>
      </c>
    </row>
    <row r="93" spans="4:12" x14ac:dyDescent="0.25">
      <c r="D93" s="30" t="s">
        <v>164</v>
      </c>
      <c r="E93" s="31" t="s">
        <v>163</v>
      </c>
      <c r="F93" s="31" t="s">
        <v>155</v>
      </c>
      <c r="G93" s="32">
        <f>[1]Ark1!G93</f>
        <v>2.64</v>
      </c>
      <c r="H93" s="32">
        <f>[1]Ark1!H93</f>
        <v>24.219000000000001</v>
      </c>
      <c r="I93" s="32">
        <f>[1]Ark1!I93</f>
        <v>1.2</v>
      </c>
      <c r="J93" s="31">
        <v>1.03</v>
      </c>
      <c r="K93" s="33"/>
      <c r="L93" s="34">
        <v>1.03</v>
      </c>
    </row>
    <row r="94" spans="4:12" x14ac:dyDescent="0.25">
      <c r="D94" s="30" t="s">
        <v>165</v>
      </c>
      <c r="E94" s="31" t="s">
        <v>163</v>
      </c>
      <c r="F94" s="31" t="s">
        <v>155</v>
      </c>
      <c r="G94" s="32">
        <f>[1]Ark1!G94</f>
        <v>2.64</v>
      </c>
      <c r="H94" s="32">
        <f>[1]Ark1!H94</f>
        <v>24.219000000000001</v>
      </c>
      <c r="I94" s="32">
        <f>[1]Ark1!I94</f>
        <v>1.28</v>
      </c>
      <c r="J94" s="31">
        <v>1.03</v>
      </c>
      <c r="K94" s="33"/>
      <c r="L94" s="34">
        <v>1.03</v>
      </c>
    </row>
    <row r="95" spans="4:12" x14ac:dyDescent="0.25">
      <c r="D95" s="30"/>
      <c r="E95" s="31" t="s">
        <v>93</v>
      </c>
      <c r="F95" s="31"/>
      <c r="G95" s="32"/>
      <c r="H95" s="32"/>
      <c r="I95" s="32"/>
      <c r="J95" s="31" t="s">
        <v>93</v>
      </c>
      <c r="K95" s="33"/>
      <c r="L95" s="34"/>
    </row>
    <row r="96" spans="4:12" x14ac:dyDescent="0.25">
      <c r="D96" s="30" t="s">
        <v>166</v>
      </c>
      <c r="E96" s="31" t="s">
        <v>167</v>
      </c>
      <c r="F96" s="31" t="s">
        <v>155</v>
      </c>
      <c r="G96" s="32">
        <f>[1]Ark1!G96</f>
        <v>2.6</v>
      </c>
      <c r="H96" s="32">
        <f>[1]Ark1!H96</f>
        <v>29</v>
      </c>
      <c r="I96" s="32">
        <f>[1]Ark1!I96</f>
        <v>1.07</v>
      </c>
      <c r="J96" s="31">
        <v>1.06</v>
      </c>
      <c r="K96" s="33"/>
      <c r="L96" s="34">
        <v>1.06</v>
      </c>
    </row>
    <row r="97" spans="4:12" x14ac:dyDescent="0.25">
      <c r="D97" s="30" t="s">
        <v>168</v>
      </c>
      <c r="E97" s="31" t="s">
        <v>167</v>
      </c>
      <c r="F97" s="31" t="s">
        <v>169</v>
      </c>
      <c r="G97" s="32">
        <f>[1]Ark1!G97</f>
        <v>2.6</v>
      </c>
      <c r="H97" s="32">
        <f>[1]Ark1!H97</f>
        <v>29</v>
      </c>
      <c r="I97" s="32">
        <f>[1]Ark1!I97</f>
        <v>1.07</v>
      </c>
      <c r="J97" s="31">
        <v>1.06</v>
      </c>
      <c r="K97" s="33"/>
      <c r="L97" s="34">
        <v>1.06</v>
      </c>
    </row>
    <row r="98" spans="4:12" x14ac:dyDescent="0.25">
      <c r="D98" s="30" t="s">
        <v>170</v>
      </c>
      <c r="E98" s="31" t="s">
        <v>167</v>
      </c>
      <c r="F98" s="31" t="s">
        <v>171</v>
      </c>
      <c r="G98" s="32">
        <f>[1]Ark1!G98</f>
        <v>4</v>
      </c>
      <c r="H98" s="32">
        <f>[1]Ark1!H98</f>
        <v>19.2</v>
      </c>
      <c r="I98" s="32">
        <f>[1]Ark1!I98</f>
        <v>0.92</v>
      </c>
      <c r="J98" s="31">
        <v>1.01</v>
      </c>
      <c r="K98" s="33"/>
      <c r="L98" s="34">
        <v>1.01</v>
      </c>
    </row>
    <row r="99" spans="4:12" x14ac:dyDescent="0.25">
      <c r="D99" s="30"/>
      <c r="E99" s="31" t="s">
        <v>93</v>
      </c>
      <c r="F99" s="31"/>
      <c r="G99" s="32"/>
      <c r="H99" s="32"/>
      <c r="I99" s="32"/>
      <c r="J99" s="31" t="s">
        <v>93</v>
      </c>
      <c r="K99" s="33"/>
      <c r="L99" s="34"/>
    </row>
    <row r="100" spans="4:12" x14ac:dyDescent="0.25">
      <c r="D100" s="30" t="s">
        <v>172</v>
      </c>
      <c r="E100" s="31" t="s">
        <v>151</v>
      </c>
      <c r="F100" s="31" t="s">
        <v>35</v>
      </c>
      <c r="G100" s="32">
        <f>[1]Ark1!G100</f>
        <v>3.38</v>
      </c>
      <c r="H100" s="32">
        <f>[1]Ark1!H100</f>
        <v>93.55</v>
      </c>
      <c r="I100" s="32">
        <f>[1]Ark1!I100</f>
        <v>7.94</v>
      </c>
      <c r="J100" s="31">
        <v>0.84</v>
      </c>
      <c r="K100" s="33"/>
      <c r="L100" s="34">
        <v>0.84</v>
      </c>
    </row>
    <row r="101" spans="4:12" x14ac:dyDescent="0.25">
      <c r="D101" s="30" t="s">
        <v>173</v>
      </c>
      <c r="E101" s="31" t="s">
        <v>151</v>
      </c>
      <c r="F101" s="31" t="s">
        <v>35</v>
      </c>
      <c r="G101" s="32">
        <f>[1]Ark1!G101</f>
        <v>3.28</v>
      </c>
      <c r="H101" s="32">
        <f>[1]Ark1!H101</f>
        <v>93.55</v>
      </c>
      <c r="I101" s="32">
        <f>[1]Ark1!I101</f>
        <v>8.6</v>
      </c>
      <c r="J101" s="31">
        <v>0.82000000000000006</v>
      </c>
      <c r="K101" s="33"/>
      <c r="L101" s="34">
        <v>0.82000000000000006</v>
      </c>
    </row>
    <row r="102" spans="4:12" x14ac:dyDescent="0.25">
      <c r="D102" s="30" t="s">
        <v>174</v>
      </c>
      <c r="E102" s="31" t="s">
        <v>151</v>
      </c>
      <c r="F102" s="31" t="s">
        <v>35</v>
      </c>
      <c r="G102" s="32">
        <f>[1]Ark1!G102</f>
        <v>3.28</v>
      </c>
      <c r="H102" s="32">
        <f>[1]Ark1!H102</f>
        <v>93.55</v>
      </c>
      <c r="I102" s="32">
        <f>[1]Ark1!I102</f>
        <v>9.0299999999999994</v>
      </c>
      <c r="J102" s="31">
        <v>0.82000000000000006</v>
      </c>
      <c r="K102" s="33"/>
      <c r="L102" s="34">
        <v>0.82000000000000006</v>
      </c>
    </row>
    <row r="103" spans="4:12" x14ac:dyDescent="0.25">
      <c r="D103" s="30"/>
      <c r="E103" s="31" t="s">
        <v>93</v>
      </c>
      <c r="F103" s="31"/>
      <c r="G103" s="32"/>
      <c r="H103" s="32"/>
      <c r="I103" s="32"/>
      <c r="J103" s="31" t="s">
        <v>93</v>
      </c>
      <c r="K103" s="33"/>
      <c r="L103" s="34"/>
    </row>
    <row r="104" spans="4:12" x14ac:dyDescent="0.25">
      <c r="D104" s="30" t="s">
        <v>175</v>
      </c>
      <c r="E104" s="31" t="s">
        <v>176</v>
      </c>
      <c r="F104" s="31" t="s">
        <v>47</v>
      </c>
      <c r="G104" s="32">
        <f>[1]Ark1!G104</f>
        <v>1.4</v>
      </c>
      <c r="H104" s="32">
        <f>[1]Ark1!H104</f>
        <v>29.310000000000002</v>
      </c>
      <c r="I104" s="32">
        <f>[1]Ark1!I104</f>
        <v>3.42</v>
      </c>
      <c r="J104" s="31">
        <v>1</v>
      </c>
      <c r="K104" s="33"/>
      <c r="L104" s="34">
        <v>1</v>
      </c>
    </row>
    <row r="105" spans="4:12" x14ac:dyDescent="0.25">
      <c r="D105" s="30" t="s">
        <v>177</v>
      </c>
      <c r="E105" s="31" t="s">
        <v>176</v>
      </c>
      <c r="F105" s="31" t="s">
        <v>47</v>
      </c>
      <c r="G105" s="32">
        <f>[1]Ark1!G105</f>
        <v>1.32</v>
      </c>
      <c r="H105" s="32">
        <f>[1]Ark1!H105</f>
        <v>29.43</v>
      </c>
      <c r="I105" s="32">
        <f>[1]Ark1!I105</f>
        <v>3.16</v>
      </c>
      <c r="J105" s="31">
        <v>1</v>
      </c>
      <c r="K105" s="33"/>
      <c r="L105" s="34">
        <v>1</v>
      </c>
    </row>
    <row r="106" spans="4:12" x14ac:dyDescent="0.25">
      <c r="D106" s="30" t="s">
        <v>178</v>
      </c>
      <c r="E106" s="31" t="s">
        <v>176</v>
      </c>
      <c r="F106" s="31" t="s">
        <v>47</v>
      </c>
      <c r="G106" s="32">
        <f>[1]Ark1!G106</f>
        <v>1.29</v>
      </c>
      <c r="H106" s="32">
        <f>[1]Ark1!H106</f>
        <v>29.11</v>
      </c>
      <c r="I106" s="32">
        <f>[1]Ark1!I106</f>
        <v>3.0300000000000002</v>
      </c>
      <c r="J106" s="31">
        <v>1</v>
      </c>
      <c r="K106" s="33"/>
      <c r="L106" s="34">
        <v>1</v>
      </c>
    </row>
    <row r="107" spans="4:12" x14ac:dyDescent="0.25">
      <c r="D107" s="30" t="s">
        <v>179</v>
      </c>
      <c r="E107" s="31" t="s">
        <v>176</v>
      </c>
      <c r="F107" s="31" t="s">
        <v>47</v>
      </c>
      <c r="G107" s="32">
        <f>[1]Ark1!G107</f>
        <v>1.22</v>
      </c>
      <c r="H107" s="32">
        <f>[1]Ark1!H107</f>
        <v>28.28</v>
      </c>
      <c r="I107" s="32">
        <f>[1]Ark1!I107</f>
        <v>2.9</v>
      </c>
      <c r="J107" s="31">
        <v>1</v>
      </c>
      <c r="K107" s="33"/>
      <c r="L107" s="34">
        <v>1</v>
      </c>
    </row>
    <row r="108" spans="4:12" x14ac:dyDescent="0.25">
      <c r="D108" s="30"/>
      <c r="E108" s="31" t="s">
        <v>93</v>
      </c>
      <c r="F108" s="31"/>
      <c r="G108" s="32"/>
      <c r="H108" s="32"/>
      <c r="I108" s="32"/>
      <c r="J108" s="31" t="s">
        <v>93</v>
      </c>
      <c r="K108" s="33"/>
      <c r="L108" s="34"/>
    </row>
    <row r="109" spans="4:12" x14ac:dyDescent="0.25">
      <c r="D109" s="30" t="s">
        <v>180</v>
      </c>
      <c r="E109" s="31" t="s">
        <v>181</v>
      </c>
      <c r="F109" s="31" t="s">
        <v>47</v>
      </c>
      <c r="G109" s="32">
        <f>[1]Ark1!G109</f>
        <v>1.6500000000000001</v>
      </c>
      <c r="H109" s="32">
        <f>[1]Ark1!H109</f>
        <v>32.880000000000003</v>
      </c>
      <c r="I109" s="32">
        <f>[1]Ark1!I109</f>
        <v>3.16</v>
      </c>
      <c r="J109" s="31">
        <v>1</v>
      </c>
      <c r="K109" s="33"/>
      <c r="L109" s="34">
        <v>1</v>
      </c>
    </row>
    <row r="110" spans="4:12" x14ac:dyDescent="0.25">
      <c r="D110" s="30" t="s">
        <v>182</v>
      </c>
      <c r="E110" s="31" t="s">
        <v>181</v>
      </c>
      <c r="F110" s="31" t="s">
        <v>47</v>
      </c>
      <c r="G110" s="32">
        <f>[1]Ark1!G110</f>
        <v>1.6125</v>
      </c>
      <c r="H110" s="32">
        <f>[1]Ark1!H110</f>
        <v>32.53</v>
      </c>
      <c r="I110" s="32">
        <f>[1]Ark1!I110</f>
        <v>3.0300000000000002</v>
      </c>
      <c r="J110" s="31">
        <v>1</v>
      </c>
      <c r="K110" s="33"/>
      <c r="L110" s="34">
        <v>1</v>
      </c>
    </row>
    <row r="111" spans="4:12" x14ac:dyDescent="0.25">
      <c r="D111" s="30" t="s">
        <v>183</v>
      </c>
      <c r="E111" s="31" t="s">
        <v>181</v>
      </c>
      <c r="F111" s="31" t="s">
        <v>47</v>
      </c>
      <c r="G111" s="32">
        <f>[1]Ark1!G111</f>
        <v>1.5249999999999999</v>
      </c>
      <c r="H111" s="32">
        <f>[1]Ark1!H111</f>
        <v>31.6</v>
      </c>
      <c r="I111" s="32">
        <f>[1]Ark1!I111</f>
        <v>2.9</v>
      </c>
      <c r="J111" s="31">
        <v>1</v>
      </c>
      <c r="K111" s="33"/>
      <c r="L111" s="34">
        <v>1</v>
      </c>
    </row>
    <row r="112" spans="4:12" x14ac:dyDescent="0.25">
      <c r="D112" s="30"/>
      <c r="E112" s="31" t="s">
        <v>93</v>
      </c>
      <c r="F112" s="31"/>
      <c r="G112" s="32"/>
      <c r="H112" s="32"/>
      <c r="I112" s="32"/>
      <c r="J112" s="31" t="s">
        <v>93</v>
      </c>
      <c r="K112" s="33"/>
      <c r="L112" s="34"/>
    </row>
    <row r="113" spans="4:12" x14ac:dyDescent="0.25">
      <c r="D113" s="30" t="s">
        <v>184</v>
      </c>
      <c r="E113" s="31" t="s">
        <v>185</v>
      </c>
      <c r="F113" s="31" t="s">
        <v>47</v>
      </c>
      <c r="G113" s="32">
        <f>[1]Ark1!G113</f>
        <v>3.1</v>
      </c>
      <c r="H113" s="32">
        <f>[1]Ark1!H113</f>
        <v>54.1</v>
      </c>
      <c r="I113" s="32">
        <f>[1]Ark1!I113</f>
        <v>4.74</v>
      </c>
      <c r="J113" s="31">
        <v>1</v>
      </c>
      <c r="K113" s="33"/>
      <c r="L113" s="34">
        <v>1</v>
      </c>
    </row>
    <row r="114" spans="4:12" x14ac:dyDescent="0.25">
      <c r="D114" s="30" t="s">
        <v>186</v>
      </c>
      <c r="E114" s="31" t="s">
        <v>185</v>
      </c>
      <c r="F114" s="31" t="s">
        <v>47</v>
      </c>
      <c r="G114" s="32">
        <f>[1]Ark1!G114</f>
        <v>2.4225899999999996</v>
      </c>
      <c r="H114" s="32">
        <f>[1]Ark1!H114</f>
        <v>53.15</v>
      </c>
      <c r="I114" s="32">
        <f>[1]Ark1!I114</f>
        <v>4.22</v>
      </c>
      <c r="J114" s="31">
        <v>1</v>
      </c>
      <c r="K114" s="33"/>
      <c r="L114" s="34">
        <v>1</v>
      </c>
    </row>
    <row r="115" spans="4:12" x14ac:dyDescent="0.25">
      <c r="D115" s="30" t="s">
        <v>187</v>
      </c>
      <c r="E115" s="31" t="s">
        <v>185</v>
      </c>
      <c r="F115" s="31" t="s">
        <v>47</v>
      </c>
      <c r="G115" s="32">
        <f>[1]Ark1!G115</f>
        <v>2.3172600000000001</v>
      </c>
      <c r="H115" s="32">
        <f>[1]Ark1!H115</f>
        <v>52.21</v>
      </c>
      <c r="I115" s="32">
        <f>[1]Ark1!I115</f>
        <v>3.96</v>
      </c>
      <c r="J115" s="31">
        <v>1</v>
      </c>
      <c r="K115" s="33"/>
      <c r="L115" s="34">
        <v>1</v>
      </c>
    </row>
    <row r="116" spans="4:12" x14ac:dyDescent="0.25">
      <c r="D116" s="30" t="s">
        <v>188</v>
      </c>
      <c r="E116" s="31" t="s">
        <v>185</v>
      </c>
      <c r="F116" s="31" t="s">
        <v>47</v>
      </c>
      <c r="G116" s="32">
        <f>[1]Ark1!G116</f>
        <v>2.1065999999999998</v>
      </c>
      <c r="H116" s="32">
        <f>[1]Ark1!H116</f>
        <v>49.82</v>
      </c>
      <c r="I116" s="32">
        <f>[1]Ark1!I116</f>
        <v>3.68</v>
      </c>
      <c r="J116" s="31">
        <v>1</v>
      </c>
      <c r="K116" s="33"/>
      <c r="L116" s="34">
        <v>1</v>
      </c>
    </row>
    <row r="117" spans="4:12" x14ac:dyDescent="0.25">
      <c r="D117" s="30"/>
      <c r="E117" s="31" t="s">
        <v>93</v>
      </c>
      <c r="F117" s="31"/>
      <c r="G117" s="32"/>
      <c r="H117" s="32"/>
      <c r="I117" s="32"/>
      <c r="J117" s="31" t="s">
        <v>93</v>
      </c>
      <c r="K117" s="33"/>
      <c r="L117" s="34"/>
    </row>
    <row r="118" spans="4:12" x14ac:dyDescent="0.25">
      <c r="D118" s="30" t="s">
        <v>189</v>
      </c>
      <c r="E118" s="31" t="s">
        <v>185</v>
      </c>
      <c r="F118" s="31" t="s">
        <v>47</v>
      </c>
      <c r="G118" s="32">
        <f>[1]Ark1!G118</f>
        <v>2.0592014999999995</v>
      </c>
      <c r="H118" s="32">
        <f>[1]Ark1!H118</f>
        <v>53.15</v>
      </c>
      <c r="I118" s="32">
        <f>[1]Ark1!I118</f>
        <v>4.22</v>
      </c>
      <c r="J118" s="31">
        <v>1</v>
      </c>
      <c r="K118" s="33"/>
      <c r="L118" s="34">
        <v>1</v>
      </c>
    </row>
    <row r="119" spans="4:12" x14ac:dyDescent="0.25">
      <c r="D119" s="30" t="s">
        <v>190</v>
      </c>
      <c r="E119" s="31" t="s">
        <v>185</v>
      </c>
      <c r="F119" s="31" t="s">
        <v>47</v>
      </c>
      <c r="G119" s="32">
        <f>[1]Ark1!G119</f>
        <v>1.9696709999999999</v>
      </c>
      <c r="H119" s="32">
        <f>[1]Ark1!H119</f>
        <v>52.21</v>
      </c>
      <c r="I119" s="32">
        <f>[1]Ark1!I119</f>
        <v>3.96</v>
      </c>
      <c r="J119" s="31">
        <v>1</v>
      </c>
      <c r="K119" s="33"/>
      <c r="L119" s="34">
        <v>1</v>
      </c>
    </row>
    <row r="120" spans="4:12" x14ac:dyDescent="0.25">
      <c r="D120" s="30" t="s">
        <v>191</v>
      </c>
      <c r="E120" s="31" t="s">
        <v>185</v>
      </c>
      <c r="F120" s="31" t="s">
        <v>47</v>
      </c>
      <c r="G120" s="32">
        <f>[1]Ark1!G120</f>
        <v>1.7906099999999998</v>
      </c>
      <c r="H120" s="32">
        <f>[1]Ark1!H120</f>
        <v>49.82</v>
      </c>
      <c r="I120" s="32">
        <f>[1]Ark1!I120</f>
        <v>3.68</v>
      </c>
      <c r="J120" s="31">
        <v>1</v>
      </c>
      <c r="K120" s="33"/>
      <c r="L120" s="34">
        <v>1</v>
      </c>
    </row>
    <row r="121" spans="4:12" x14ac:dyDescent="0.25">
      <c r="D121" s="30"/>
      <c r="E121" s="31" t="s">
        <v>93</v>
      </c>
      <c r="F121" s="31"/>
      <c r="G121" s="32"/>
      <c r="H121" s="32"/>
      <c r="I121" s="32"/>
      <c r="J121" s="31" t="s">
        <v>93</v>
      </c>
      <c r="K121" s="33"/>
      <c r="L121" s="34"/>
    </row>
    <row r="122" spans="4:12" x14ac:dyDescent="0.25">
      <c r="D122" s="30" t="s">
        <v>192</v>
      </c>
      <c r="E122" s="31" t="s">
        <v>185</v>
      </c>
      <c r="F122" s="31" t="s">
        <v>47</v>
      </c>
      <c r="G122" s="32">
        <f>[1]Ark1!G122</f>
        <v>2.9071079999999996</v>
      </c>
      <c r="H122" s="32">
        <f>[1]Ark1!H122</f>
        <v>53.15</v>
      </c>
      <c r="I122" s="32">
        <f>[1]Ark1!I122</f>
        <v>4.22</v>
      </c>
      <c r="J122" s="31">
        <v>1</v>
      </c>
      <c r="K122" s="33"/>
      <c r="L122" s="34">
        <v>1</v>
      </c>
    </row>
    <row r="123" spans="4:12" x14ac:dyDescent="0.25">
      <c r="D123" s="30" t="s">
        <v>193</v>
      </c>
      <c r="E123" s="31" t="s">
        <v>185</v>
      </c>
      <c r="F123" s="31" t="s">
        <v>47</v>
      </c>
      <c r="G123" s="32">
        <f>[1]Ark1!G123</f>
        <v>2.7807119999999999</v>
      </c>
      <c r="H123" s="32">
        <f>[1]Ark1!H123</f>
        <v>52.21</v>
      </c>
      <c r="I123" s="32">
        <f>[1]Ark1!I123</f>
        <v>3.96</v>
      </c>
      <c r="J123" s="31">
        <v>1</v>
      </c>
      <c r="K123" s="33"/>
      <c r="L123" s="34">
        <v>1</v>
      </c>
    </row>
    <row r="124" spans="4:12" x14ac:dyDescent="0.25">
      <c r="D124" s="30" t="s">
        <v>194</v>
      </c>
      <c r="E124" s="31" t="s">
        <v>185</v>
      </c>
      <c r="F124" s="31" t="s">
        <v>47</v>
      </c>
      <c r="G124" s="32">
        <f>[1]Ark1!G124</f>
        <v>2.5279199999999995</v>
      </c>
      <c r="H124" s="32">
        <f>[1]Ark1!H124</f>
        <v>49.82</v>
      </c>
      <c r="I124" s="32">
        <f>[1]Ark1!I124</f>
        <v>3.68</v>
      </c>
      <c r="J124" s="31">
        <v>1</v>
      </c>
      <c r="K124" s="33"/>
      <c r="L124" s="34">
        <v>1</v>
      </c>
    </row>
    <row r="125" spans="4:12" x14ac:dyDescent="0.25">
      <c r="D125" s="30"/>
      <c r="E125" s="31" t="s">
        <v>93</v>
      </c>
      <c r="F125" s="31"/>
      <c r="G125" s="32"/>
      <c r="H125" s="32"/>
      <c r="I125" s="32"/>
      <c r="J125" s="31" t="s">
        <v>93</v>
      </c>
      <c r="K125" s="33"/>
      <c r="L125" s="34"/>
    </row>
    <row r="126" spans="4:12" x14ac:dyDescent="0.25">
      <c r="D126" s="30" t="s">
        <v>195</v>
      </c>
      <c r="E126" s="31" t="s">
        <v>196</v>
      </c>
      <c r="F126" s="31" t="s">
        <v>197</v>
      </c>
      <c r="G126" s="32">
        <f>[1]Ark1!G126</f>
        <v>2</v>
      </c>
      <c r="H126" s="32">
        <f>[1]Ark1!H126</f>
        <v>24.48</v>
      </c>
      <c r="I126" s="32">
        <f>[1]Ark1!I126</f>
        <v>3.4000000000000004</v>
      </c>
      <c r="J126" s="31">
        <v>1</v>
      </c>
      <c r="K126" s="33"/>
      <c r="L126" s="34">
        <v>1</v>
      </c>
    </row>
    <row r="127" spans="4:12" x14ac:dyDescent="0.25">
      <c r="D127" s="30" t="s">
        <v>198</v>
      </c>
      <c r="E127" s="31" t="s">
        <v>196</v>
      </c>
      <c r="F127" s="31" t="s">
        <v>197</v>
      </c>
      <c r="G127" s="32">
        <f>[1]Ark1!G127</f>
        <v>1.3</v>
      </c>
      <c r="H127" s="32">
        <f>[1]Ark1!H127</f>
        <v>19.079999999999998</v>
      </c>
      <c r="I127" s="32">
        <f>[1]Ark1!I127</f>
        <v>2.6500000000000004</v>
      </c>
      <c r="J127" s="31">
        <v>1</v>
      </c>
      <c r="K127" s="33"/>
      <c r="L127" s="34">
        <v>1</v>
      </c>
    </row>
    <row r="128" spans="4:12" x14ac:dyDescent="0.25">
      <c r="D128" s="30" t="s">
        <v>199</v>
      </c>
      <c r="E128" s="31" t="s">
        <v>196</v>
      </c>
      <c r="F128" s="31" t="s">
        <v>197</v>
      </c>
      <c r="G128" s="32">
        <f>[1]Ark1!G128</f>
        <v>1.1000000000000001</v>
      </c>
      <c r="H128" s="32">
        <f>[1]Ark1!H128</f>
        <v>13.68</v>
      </c>
      <c r="I128" s="32">
        <f>[1]Ark1!I128</f>
        <v>1.9000000000000001</v>
      </c>
      <c r="J128" s="31">
        <v>1</v>
      </c>
      <c r="K128" s="33"/>
      <c r="L128" s="34">
        <v>1</v>
      </c>
    </row>
    <row r="129" spans="4:12" x14ac:dyDescent="0.25">
      <c r="D129" s="30" t="s">
        <v>200</v>
      </c>
      <c r="E129" s="31" t="s">
        <v>196</v>
      </c>
      <c r="F129" s="31" t="s">
        <v>197</v>
      </c>
      <c r="G129" s="32">
        <f>[1]Ark1!G129</f>
        <v>0.9</v>
      </c>
      <c r="H129" s="32">
        <f>[1]Ark1!H129</f>
        <v>9.36</v>
      </c>
      <c r="I129" s="32">
        <f>[1]Ark1!I129</f>
        <v>1.3</v>
      </c>
      <c r="J129" s="31">
        <v>1</v>
      </c>
      <c r="K129" s="33"/>
      <c r="L129" s="34">
        <v>1</v>
      </c>
    </row>
    <row r="130" spans="4:12" x14ac:dyDescent="0.25">
      <c r="D130" s="30"/>
      <c r="E130" s="31" t="s">
        <v>93</v>
      </c>
      <c r="F130" s="31"/>
      <c r="G130" s="32"/>
      <c r="H130" s="32"/>
      <c r="I130" s="32"/>
      <c r="J130" s="31" t="s">
        <v>93</v>
      </c>
      <c r="K130" s="33"/>
      <c r="L130" s="34"/>
    </row>
    <row r="131" spans="4:12" x14ac:dyDescent="0.25">
      <c r="D131" s="30" t="s">
        <v>201</v>
      </c>
      <c r="E131" s="31" t="s">
        <v>202</v>
      </c>
      <c r="F131" s="31" t="s">
        <v>203</v>
      </c>
      <c r="G131" s="32">
        <f>[1]Ark1!G131</f>
        <v>7.8</v>
      </c>
      <c r="H131" s="32">
        <f>[1]Ark1!H131</f>
        <v>20</v>
      </c>
      <c r="I131" s="32">
        <f>[1]Ark1!I131</f>
        <v>6.67</v>
      </c>
      <c r="J131" s="31">
        <v>1</v>
      </c>
      <c r="K131" s="33"/>
      <c r="L131" s="34">
        <v>1</v>
      </c>
    </row>
    <row r="132" spans="4:12" x14ac:dyDescent="0.25">
      <c r="D132" s="30" t="s">
        <v>204</v>
      </c>
      <c r="E132" s="31" t="s">
        <v>202</v>
      </c>
      <c r="F132" s="31" t="s">
        <v>203</v>
      </c>
      <c r="G132" s="32">
        <f>[1]Ark1!G132</f>
        <v>6.4</v>
      </c>
      <c r="H132" s="32">
        <f>[1]Ark1!H132</f>
        <v>25</v>
      </c>
      <c r="I132" s="32">
        <f>[1]Ark1!I132</f>
        <v>7.5</v>
      </c>
      <c r="J132" s="31">
        <v>1</v>
      </c>
      <c r="K132" s="33"/>
      <c r="L132" s="34">
        <v>1</v>
      </c>
    </row>
    <row r="133" spans="4:12" x14ac:dyDescent="0.25">
      <c r="D133" s="30" t="s">
        <v>205</v>
      </c>
      <c r="E133" s="31" t="s">
        <v>202</v>
      </c>
      <c r="F133" s="31" t="s">
        <v>203</v>
      </c>
      <c r="G133" s="32">
        <f>[1]Ark1!G133</f>
        <v>3.35</v>
      </c>
      <c r="H133" s="32">
        <f>[1]Ark1!H133</f>
        <v>23.330000000000002</v>
      </c>
      <c r="I133" s="32">
        <f>[1]Ark1!I133</f>
        <v>5</v>
      </c>
      <c r="J133" s="31">
        <v>1</v>
      </c>
      <c r="K133" s="33"/>
      <c r="L133" s="34">
        <v>1</v>
      </c>
    </row>
    <row r="134" spans="4:12" x14ac:dyDescent="0.25">
      <c r="D134" s="30" t="s">
        <v>206</v>
      </c>
      <c r="E134" s="31" t="s">
        <v>202</v>
      </c>
      <c r="F134" s="31" t="s">
        <v>203</v>
      </c>
      <c r="G134" s="32">
        <f>[1]Ark1!G134</f>
        <v>1.6</v>
      </c>
      <c r="H134" s="32">
        <f>[1]Ark1!H134</f>
        <v>21</v>
      </c>
      <c r="I134" s="32">
        <f>[1]Ark1!I134</f>
        <v>3.5</v>
      </c>
      <c r="J134" s="31">
        <v>1</v>
      </c>
      <c r="K134" s="33"/>
      <c r="L134" s="34">
        <v>1</v>
      </c>
    </row>
    <row r="135" spans="4:12" x14ac:dyDescent="0.25">
      <c r="D135" s="30"/>
      <c r="E135" s="31" t="s">
        <v>93</v>
      </c>
      <c r="F135" s="31"/>
      <c r="G135" s="32"/>
      <c r="H135" s="32"/>
      <c r="I135" s="32"/>
      <c r="J135" s="31" t="s">
        <v>93</v>
      </c>
      <c r="K135" s="33"/>
      <c r="L135" s="34"/>
    </row>
    <row r="136" spans="4:12" x14ac:dyDescent="0.25">
      <c r="D136" s="30" t="s">
        <v>207</v>
      </c>
      <c r="E136" s="31" t="s">
        <v>208</v>
      </c>
      <c r="F136" s="31" t="s">
        <v>68</v>
      </c>
      <c r="G136" s="32">
        <f>[1]Ark1!G136</f>
        <v>0.67999999999999994</v>
      </c>
      <c r="H136" s="32">
        <f>[1]Ark1!H136</f>
        <v>2.75</v>
      </c>
      <c r="I136" s="32">
        <f>[1]Ark1!I136</f>
        <v>0.46</v>
      </c>
      <c r="J136" s="31">
        <v>2.8000000000000003</v>
      </c>
      <c r="K136" s="33"/>
      <c r="L136" s="34">
        <v>2.8000000000000003</v>
      </c>
    </row>
    <row r="137" spans="4:12" x14ac:dyDescent="0.25">
      <c r="D137" s="30" t="s">
        <v>209</v>
      </c>
      <c r="E137" s="31" t="s">
        <v>208</v>
      </c>
      <c r="F137" s="31" t="s">
        <v>68</v>
      </c>
      <c r="G137" s="32">
        <f>[1]Ark1!G137</f>
        <v>0.63</v>
      </c>
      <c r="H137" s="32">
        <f>[1]Ark1!H137</f>
        <v>1.825</v>
      </c>
      <c r="I137" s="32">
        <f>[1]Ark1!I137</f>
        <v>0.3</v>
      </c>
      <c r="J137" s="31">
        <v>2.9</v>
      </c>
      <c r="K137" s="33"/>
      <c r="L137" s="34">
        <v>2.9</v>
      </c>
    </row>
    <row r="138" spans="4:12" x14ac:dyDescent="0.25">
      <c r="D138" s="30" t="s">
        <v>210</v>
      </c>
      <c r="E138" s="31" t="s">
        <v>208</v>
      </c>
      <c r="F138" s="31" t="s">
        <v>68</v>
      </c>
      <c r="G138" s="32">
        <f>[1]Ark1!G138</f>
        <v>0.57499999999999996</v>
      </c>
      <c r="H138" s="32">
        <f>[1]Ark1!H138</f>
        <v>1.825</v>
      </c>
      <c r="I138" s="32">
        <f>[1]Ark1!I138</f>
        <v>0.3</v>
      </c>
      <c r="J138" s="31">
        <v>3</v>
      </c>
      <c r="K138" s="33"/>
      <c r="L138" s="34">
        <v>3</v>
      </c>
    </row>
    <row r="139" spans="4:12" x14ac:dyDescent="0.25">
      <c r="D139" s="30" t="s">
        <v>211</v>
      </c>
      <c r="E139" s="31" t="s">
        <v>208</v>
      </c>
      <c r="F139" s="31" t="s">
        <v>68</v>
      </c>
      <c r="G139" s="32">
        <f>[1]Ark1!G139</f>
        <v>0.52500000000000002</v>
      </c>
      <c r="H139" s="32">
        <f>[1]Ark1!H139</f>
        <v>1.825</v>
      </c>
      <c r="I139" s="32">
        <f>[1]Ark1!I139</f>
        <v>0.3</v>
      </c>
      <c r="J139" s="31">
        <v>3.2</v>
      </c>
      <c r="K139" s="33"/>
      <c r="L139" s="34">
        <v>3.2</v>
      </c>
    </row>
    <row r="140" spans="4:12" x14ac:dyDescent="0.25">
      <c r="D140" s="30"/>
      <c r="E140" s="31" t="s">
        <v>93</v>
      </c>
      <c r="F140" s="31"/>
      <c r="G140" s="32"/>
      <c r="H140" s="32"/>
      <c r="I140" s="32"/>
      <c r="J140" s="31" t="s">
        <v>93</v>
      </c>
      <c r="K140" s="33"/>
      <c r="L140" s="34"/>
    </row>
    <row r="141" spans="4:12" x14ac:dyDescent="0.25">
      <c r="D141" s="30" t="s">
        <v>212</v>
      </c>
      <c r="E141" s="31" t="s">
        <v>213</v>
      </c>
      <c r="F141" s="31" t="s">
        <v>68</v>
      </c>
      <c r="G141" s="32">
        <f>[1]Ark1!G141</f>
        <v>7.4999999999999997E-2</v>
      </c>
      <c r="H141" s="32">
        <f>[1]Ark1!H141</f>
        <v>11</v>
      </c>
      <c r="I141" s="32">
        <f>[1]Ark1!I141</f>
        <v>0.5</v>
      </c>
      <c r="J141" s="31">
        <v>0.99</v>
      </c>
      <c r="K141" s="33"/>
      <c r="L141" s="34">
        <v>0.99</v>
      </c>
    </row>
    <row r="142" spans="4:12" x14ac:dyDescent="0.25">
      <c r="D142" s="30" t="s">
        <v>214</v>
      </c>
      <c r="E142" s="31" t="s">
        <v>215</v>
      </c>
      <c r="F142" s="31" t="s">
        <v>155</v>
      </c>
      <c r="G142" s="32">
        <f>[1]Ark1!G142</f>
        <v>0.8</v>
      </c>
      <c r="H142" s="32">
        <f>[1]Ark1!H142</f>
        <v>8.1000000000000014</v>
      </c>
      <c r="I142" s="32">
        <f>[1]Ark1!I142</f>
        <v>2.7</v>
      </c>
      <c r="J142" s="31">
        <v>1.08</v>
      </c>
      <c r="K142" s="33"/>
      <c r="L142" s="34">
        <v>1.08</v>
      </c>
    </row>
    <row r="143" spans="4:12" x14ac:dyDescent="0.25">
      <c r="D143" s="30" t="s">
        <v>216</v>
      </c>
      <c r="E143" s="31" t="s">
        <v>215</v>
      </c>
      <c r="F143" s="31" t="s">
        <v>86</v>
      </c>
      <c r="G143" s="32">
        <f>[1]Ark1!G143</f>
        <v>0.4</v>
      </c>
      <c r="H143" s="32">
        <f>[1]Ark1!H143</f>
        <v>4.0500000000000007</v>
      </c>
      <c r="I143" s="32">
        <f>[1]Ark1!I143</f>
        <v>1.35</v>
      </c>
      <c r="J143" s="31">
        <v>0.95000000000000007</v>
      </c>
      <c r="K143" s="33"/>
      <c r="L143" s="34">
        <v>0.95000000000000007</v>
      </c>
    </row>
    <row r="144" spans="4:12" x14ac:dyDescent="0.25">
      <c r="D144" s="30" t="s">
        <v>217</v>
      </c>
      <c r="E144" s="31" t="s">
        <v>215</v>
      </c>
      <c r="F144" s="31" t="s">
        <v>171</v>
      </c>
      <c r="G144" s="32">
        <f>[1]Ark1!G144</f>
        <v>0.8</v>
      </c>
      <c r="H144" s="32">
        <f>[1]Ark1!H144</f>
        <v>6</v>
      </c>
      <c r="I144" s="32">
        <f>[1]Ark1!I144</f>
        <v>2</v>
      </c>
      <c r="J144" s="31">
        <v>1.03</v>
      </c>
      <c r="K144" s="33"/>
      <c r="L144" s="34">
        <v>1.03</v>
      </c>
    </row>
    <row r="145" spans="4:12" x14ac:dyDescent="0.25">
      <c r="D145" s="30" t="s">
        <v>218</v>
      </c>
      <c r="E145" s="31" t="s">
        <v>215</v>
      </c>
      <c r="F145" s="31" t="s">
        <v>91</v>
      </c>
      <c r="G145" s="32">
        <f>[1]Ark1!G145</f>
        <v>0.1</v>
      </c>
      <c r="H145" s="32">
        <f>[1]Ark1!H145</f>
        <v>1.85</v>
      </c>
      <c r="I145" s="32">
        <f>[1]Ark1!I145</f>
        <v>0.62</v>
      </c>
      <c r="J145" s="31">
        <v>1.01</v>
      </c>
      <c r="K145" s="33"/>
      <c r="L145" s="34">
        <v>1.01</v>
      </c>
    </row>
    <row r="146" spans="4:12" x14ac:dyDescent="0.25">
      <c r="D146" s="30" t="s">
        <v>219</v>
      </c>
      <c r="E146" s="31" t="s">
        <v>215</v>
      </c>
      <c r="F146" s="31" t="s">
        <v>46</v>
      </c>
      <c r="G146" s="32">
        <f>[1]Ark1!G146</f>
        <v>1.1299999999999999</v>
      </c>
      <c r="H146" s="32">
        <f>[1]Ark1!H146</f>
        <v>53</v>
      </c>
      <c r="I146" s="32">
        <f>[1]Ark1!I146</f>
        <v>5.41</v>
      </c>
      <c r="J146" s="31">
        <v>0.98</v>
      </c>
      <c r="K146" s="33"/>
      <c r="L146" s="34">
        <v>0.98</v>
      </c>
    </row>
    <row r="147" spans="4:12" x14ac:dyDescent="0.25">
      <c r="D147" s="30"/>
      <c r="E147" s="31" t="s">
        <v>93</v>
      </c>
      <c r="F147" s="31"/>
      <c r="G147" s="32"/>
      <c r="H147" s="32"/>
      <c r="I147" s="32"/>
      <c r="J147" s="31" t="s">
        <v>93</v>
      </c>
      <c r="K147" s="33"/>
      <c r="L147" s="34"/>
    </row>
    <row r="148" spans="4:12" x14ac:dyDescent="0.25">
      <c r="D148" s="30" t="s">
        <v>220</v>
      </c>
      <c r="E148" s="31" t="s">
        <v>221</v>
      </c>
      <c r="F148" s="31" t="s">
        <v>197</v>
      </c>
      <c r="G148" s="32">
        <f>[1]Ark1!G148</f>
        <v>2.13E-4</v>
      </c>
      <c r="H148" s="32">
        <f>[1]Ark1!H148</f>
        <v>0</v>
      </c>
      <c r="I148" s="32">
        <f>[1]Ark1!I148</f>
        <v>0.28000000000000003</v>
      </c>
      <c r="J148" s="31">
        <v>1</v>
      </c>
      <c r="K148" s="33"/>
      <c r="L148" s="34">
        <v>1</v>
      </c>
    </row>
    <row r="149" spans="4:12" x14ac:dyDescent="0.25">
      <c r="D149" s="30" t="s">
        <v>222</v>
      </c>
      <c r="E149" s="31" t="s">
        <v>221</v>
      </c>
      <c r="F149" s="31" t="s">
        <v>197</v>
      </c>
      <c r="G149" s="32">
        <f>[1]Ark1!G149</f>
        <v>1.93E-4</v>
      </c>
      <c r="H149" s="32">
        <f>[1]Ark1!H149</f>
        <v>0</v>
      </c>
      <c r="I149" s="32">
        <f>[1]Ark1!I149</f>
        <v>0.28000000000000003</v>
      </c>
      <c r="J149" s="31">
        <v>1</v>
      </c>
      <c r="K149" s="33"/>
      <c r="L149" s="34">
        <v>1</v>
      </c>
    </row>
    <row r="150" spans="4:12" x14ac:dyDescent="0.25">
      <c r="D150" s="30" t="s">
        <v>223</v>
      </c>
      <c r="E150" s="31" t="s">
        <v>221</v>
      </c>
      <c r="F150" s="31" t="s">
        <v>197</v>
      </c>
      <c r="G150" s="32">
        <f>[1]Ark1!G150</f>
        <v>1.5300000000000001E-4</v>
      </c>
      <c r="H150" s="32">
        <f>[1]Ark1!H150</f>
        <v>0</v>
      </c>
      <c r="I150" s="32">
        <f>[1]Ark1!I150</f>
        <v>0.28000000000000003</v>
      </c>
      <c r="J150" s="31">
        <v>1</v>
      </c>
      <c r="K150" s="33"/>
      <c r="L150" s="34">
        <v>1</v>
      </c>
    </row>
    <row r="151" spans="4:12" x14ac:dyDescent="0.25">
      <c r="D151" s="30"/>
      <c r="E151" s="31" t="s">
        <v>93</v>
      </c>
      <c r="F151" s="31"/>
      <c r="G151" s="32"/>
      <c r="H151" s="32"/>
      <c r="I151" s="32"/>
      <c r="J151" s="31" t="s">
        <v>93</v>
      </c>
      <c r="K151" s="33"/>
      <c r="L151" s="34"/>
    </row>
    <row r="152" spans="4:12" x14ac:dyDescent="0.25">
      <c r="D152" s="30" t="s">
        <v>224</v>
      </c>
      <c r="E152" s="31" t="s">
        <v>225</v>
      </c>
      <c r="F152" s="31" t="s">
        <v>68</v>
      </c>
      <c r="G152" s="32">
        <f>[1]Ark1!G152</f>
        <v>1.6</v>
      </c>
      <c r="H152" s="32">
        <f>[1]Ark1!H152</f>
        <v>18.5</v>
      </c>
      <c r="I152" s="32">
        <f>[1]Ark1!I152</f>
        <v>2.6428571428571428</v>
      </c>
      <c r="J152" s="31">
        <v>4.43</v>
      </c>
      <c r="K152" s="33"/>
      <c r="L152" s="34">
        <v>4.43</v>
      </c>
    </row>
    <row r="153" spans="4:12" x14ac:dyDescent="0.25">
      <c r="D153" s="30" t="s">
        <v>226</v>
      </c>
      <c r="E153" s="31" t="s">
        <v>225</v>
      </c>
      <c r="F153" s="31" t="s">
        <v>68</v>
      </c>
      <c r="G153" s="32">
        <f>[1]Ark1!G153</f>
        <v>1.6</v>
      </c>
      <c r="H153" s="32">
        <f>[1]Ark1!H153</f>
        <v>17</v>
      </c>
      <c r="I153" s="32">
        <f>[1]Ark1!I153</f>
        <v>2.4285714285714284</v>
      </c>
      <c r="J153" s="31">
        <v>4.43</v>
      </c>
      <c r="K153" s="33"/>
      <c r="L153" s="34">
        <v>4.43</v>
      </c>
    </row>
    <row r="154" spans="4:12" x14ac:dyDescent="0.25">
      <c r="D154" s="30"/>
      <c r="E154" s="31" t="s">
        <v>93</v>
      </c>
      <c r="F154" s="31"/>
      <c r="G154" s="32"/>
      <c r="H154" s="32"/>
      <c r="I154" s="32"/>
      <c r="J154" s="31" t="s">
        <v>93</v>
      </c>
      <c r="K154" s="33"/>
      <c r="L154" s="34"/>
    </row>
    <row r="155" spans="4:12" x14ac:dyDescent="0.25">
      <c r="D155" s="30" t="s">
        <v>227</v>
      </c>
      <c r="E155" s="31" t="s">
        <v>228</v>
      </c>
      <c r="F155" s="31" t="s">
        <v>229</v>
      </c>
      <c r="G155" s="32">
        <f>[1]Ark1!G155</f>
        <v>3.0000000000000001E-3</v>
      </c>
      <c r="H155" s="32">
        <f>[1]Ark1!H155</f>
        <v>0</v>
      </c>
      <c r="I155" s="32">
        <f>[1]Ark1!I155</f>
        <v>1E-4</v>
      </c>
      <c r="J155" s="31">
        <v>0.95000000000000007</v>
      </c>
      <c r="K155" s="33"/>
      <c r="L155" s="34">
        <v>0.95000000000000007</v>
      </c>
    </row>
    <row r="156" spans="4:12" x14ac:dyDescent="0.25">
      <c r="D156" s="30"/>
      <c r="E156" s="31" t="s">
        <v>93</v>
      </c>
      <c r="F156" s="31"/>
      <c r="G156" s="32"/>
      <c r="H156" s="32"/>
      <c r="I156" s="32"/>
      <c r="J156" s="31" t="s">
        <v>93</v>
      </c>
      <c r="K156" s="33"/>
      <c r="L156" s="34"/>
    </row>
    <row r="157" spans="4:12" x14ac:dyDescent="0.25">
      <c r="D157" s="30" t="s">
        <v>230</v>
      </c>
      <c r="E157" s="31" t="s">
        <v>231</v>
      </c>
      <c r="F157" s="31" t="s">
        <v>229</v>
      </c>
      <c r="G157" s="32">
        <f>[1]Ark1!G157</f>
        <v>5.0708871428571428E-4</v>
      </c>
      <c r="H157" s="32">
        <f>[1]Ark1!H157</f>
        <v>3.5496210000000001</v>
      </c>
      <c r="I157" s="32">
        <f>[1]Ark1!I157</f>
        <v>1E-4</v>
      </c>
      <c r="J157" s="31">
        <v>0.88</v>
      </c>
      <c r="K157" s="33"/>
      <c r="L157" s="34">
        <v>0.88</v>
      </c>
    </row>
    <row r="158" spans="4:12" x14ac:dyDescent="0.25">
      <c r="D158" s="30" t="s">
        <v>232</v>
      </c>
      <c r="E158" s="31" t="s">
        <v>231</v>
      </c>
      <c r="F158" s="31" t="s">
        <v>229</v>
      </c>
      <c r="G158" s="32">
        <f>[1]Ark1!G158</f>
        <v>4.8173427857142856E-4</v>
      </c>
      <c r="H158" s="32">
        <f>[1]Ark1!H158</f>
        <v>3.3721399499999998</v>
      </c>
      <c r="I158" s="32">
        <f>[1]Ark1!I158</f>
        <v>1E-4</v>
      </c>
      <c r="J158" s="31">
        <v>0.88</v>
      </c>
      <c r="K158" s="33"/>
      <c r="L158" s="34">
        <v>0.88</v>
      </c>
    </row>
    <row r="159" spans="4:12" x14ac:dyDescent="0.25">
      <c r="D159" s="30" t="s">
        <v>233</v>
      </c>
      <c r="E159" s="31" t="s">
        <v>231</v>
      </c>
      <c r="F159" s="31" t="s">
        <v>229</v>
      </c>
      <c r="G159" s="32">
        <f>[1]Ark1!G159</f>
        <v>4.3102540714285716E-4</v>
      </c>
      <c r="H159" s="32">
        <f>[1]Ark1!H159</f>
        <v>3.0171778499999999</v>
      </c>
      <c r="I159" s="32">
        <f>[1]Ark1!I159</f>
        <v>1E-4</v>
      </c>
      <c r="J159" s="31">
        <v>0.88</v>
      </c>
      <c r="K159" s="33"/>
      <c r="L159" s="34">
        <v>0.88</v>
      </c>
    </row>
    <row r="160" spans="4:12" x14ac:dyDescent="0.25">
      <c r="D160" s="30"/>
      <c r="E160" s="31" t="s">
        <v>93</v>
      </c>
      <c r="F160" s="31"/>
      <c r="G160" s="32"/>
      <c r="H160" s="32"/>
      <c r="I160" s="32"/>
      <c r="J160" s="31" t="s">
        <v>93</v>
      </c>
      <c r="K160" s="33"/>
      <c r="L160" s="34"/>
    </row>
    <row r="161" spans="4:12" x14ac:dyDescent="0.25">
      <c r="D161" s="30" t="s">
        <v>234</v>
      </c>
      <c r="E161" s="31" t="s">
        <v>235</v>
      </c>
      <c r="F161" s="31" t="s">
        <v>68</v>
      </c>
      <c r="G161" s="32">
        <f>[1]Ark1!G161</f>
        <v>0.06</v>
      </c>
      <c r="H161" s="32">
        <f>[1]Ark1!H161</f>
        <v>0.63</v>
      </c>
      <c r="I161" s="32">
        <f>[1]Ark1!I161</f>
        <v>1E-4</v>
      </c>
      <c r="J161" s="31">
        <v>0.8</v>
      </c>
      <c r="K161" s="33"/>
      <c r="L161" s="34">
        <v>0.8</v>
      </c>
    </row>
    <row r="162" spans="4:12" x14ac:dyDescent="0.25">
      <c r="D162" s="30" t="s">
        <v>236</v>
      </c>
      <c r="E162" s="31" t="s">
        <v>235</v>
      </c>
      <c r="F162" s="31" t="s">
        <v>68</v>
      </c>
      <c r="G162" s="32">
        <f>[1]Ark1!G162</f>
        <v>0.12</v>
      </c>
      <c r="H162" s="32">
        <f>[1]Ark1!H162</f>
        <v>1.19</v>
      </c>
      <c r="I162" s="32">
        <f>[1]Ark1!I162</f>
        <v>1E-4</v>
      </c>
      <c r="J162" s="31">
        <v>0.8</v>
      </c>
      <c r="K162" s="33"/>
      <c r="L162" s="34">
        <v>0.8</v>
      </c>
    </row>
    <row r="163" spans="4:12" x14ac:dyDescent="0.25">
      <c r="D163" s="35" t="s">
        <v>237</v>
      </c>
      <c r="E163" s="31" t="s">
        <v>235</v>
      </c>
      <c r="F163" s="31" t="s">
        <v>68</v>
      </c>
      <c r="G163" s="32">
        <f>[1]Ark1!G163</f>
        <v>0.63</v>
      </c>
      <c r="H163" s="32">
        <f>[1]Ark1!H163</f>
        <v>3.15</v>
      </c>
      <c r="I163" s="32">
        <f>[1]Ark1!I163</f>
        <v>0</v>
      </c>
      <c r="J163" s="31"/>
      <c r="K163" s="33"/>
      <c r="L163" s="34"/>
    </row>
    <row r="164" spans="4:12" x14ac:dyDescent="0.25">
      <c r="D164" s="30"/>
      <c r="E164" s="31" t="s">
        <v>93</v>
      </c>
      <c r="F164" s="31"/>
      <c r="G164" s="32"/>
      <c r="H164" s="32"/>
      <c r="I164" s="32"/>
      <c r="J164" s="31" t="s">
        <v>93</v>
      </c>
      <c r="K164" s="33"/>
      <c r="L164" s="34"/>
    </row>
    <row r="165" spans="4:12" x14ac:dyDescent="0.25">
      <c r="D165" s="30" t="s">
        <v>238</v>
      </c>
      <c r="E165" s="31" t="s">
        <v>239</v>
      </c>
      <c r="F165" s="31" t="s">
        <v>240</v>
      </c>
      <c r="G165" s="32">
        <f>[1]Ark1!G165</f>
        <v>5</v>
      </c>
      <c r="H165" s="32">
        <f>[1]Ark1!H165</f>
        <v>40.07</v>
      </c>
      <c r="I165" s="32">
        <f>[1]Ark1!I165</f>
        <v>1.67</v>
      </c>
      <c r="J165" s="31">
        <v>0.42</v>
      </c>
      <c r="K165" s="33"/>
      <c r="L165" s="34">
        <v>0.42</v>
      </c>
    </row>
    <row r="166" spans="4:12" x14ac:dyDescent="0.25">
      <c r="D166" s="30"/>
      <c r="E166" s="31" t="s">
        <v>93</v>
      </c>
      <c r="F166" s="31"/>
      <c r="G166" s="32"/>
      <c r="H166" s="32"/>
      <c r="I166" s="32"/>
      <c r="J166" s="31" t="s">
        <v>93</v>
      </c>
      <c r="K166" s="33"/>
      <c r="L166" s="34"/>
    </row>
    <row r="167" spans="4:12" x14ac:dyDescent="0.25">
      <c r="D167" s="30" t="s">
        <v>241</v>
      </c>
      <c r="E167" s="31" t="s">
        <v>242</v>
      </c>
      <c r="F167" s="31"/>
      <c r="G167" s="32">
        <f>[1]Ark1!G167</f>
        <v>5.09</v>
      </c>
      <c r="H167" s="32">
        <f>[1]Ark1!H167</f>
        <v>23.73</v>
      </c>
      <c r="I167" s="32">
        <f>[1]Ark1!I167</f>
        <v>3.38</v>
      </c>
      <c r="J167" s="31">
        <v>1</v>
      </c>
      <c r="K167" s="33"/>
      <c r="L167" s="34">
        <v>1</v>
      </c>
    </row>
    <row r="168" spans="4:12" x14ac:dyDescent="0.25">
      <c r="D168" s="30" t="s">
        <v>243</v>
      </c>
      <c r="E168" s="31" t="s">
        <v>242</v>
      </c>
      <c r="F168" s="31"/>
      <c r="G168" s="32">
        <f>[1]Ark1!G168</f>
        <v>5.09</v>
      </c>
      <c r="H168" s="32">
        <f>[1]Ark1!H168</f>
        <v>23.73</v>
      </c>
      <c r="I168" s="32">
        <f>[1]Ark1!I168</f>
        <v>3.38</v>
      </c>
      <c r="J168" s="31">
        <v>1</v>
      </c>
      <c r="K168" s="33"/>
      <c r="L168" s="34">
        <v>1</v>
      </c>
    </row>
    <row r="169" spans="4:12" x14ac:dyDescent="0.25">
      <c r="D169" s="30" t="s">
        <v>244</v>
      </c>
      <c r="E169" s="31" t="s">
        <v>242</v>
      </c>
      <c r="F169" s="31"/>
      <c r="G169" s="32">
        <f>[1]Ark1!G169</f>
        <v>5.09</v>
      </c>
      <c r="H169" s="32">
        <f>[1]Ark1!H169</f>
        <v>23.73</v>
      </c>
      <c r="I169" s="32">
        <f>[1]Ark1!I169</f>
        <v>3.38</v>
      </c>
      <c r="J169" s="31">
        <v>1</v>
      </c>
      <c r="K169" s="33"/>
      <c r="L169" s="34">
        <v>1</v>
      </c>
    </row>
    <row r="170" spans="4:12" x14ac:dyDescent="0.25">
      <c r="D170" s="30"/>
      <c r="E170" s="31" t="s">
        <v>93</v>
      </c>
      <c r="F170" s="31"/>
      <c r="G170" s="32"/>
      <c r="H170" s="32"/>
      <c r="I170" s="32"/>
      <c r="J170" s="31" t="s">
        <v>93</v>
      </c>
      <c r="K170" s="33"/>
      <c r="L170" s="34"/>
    </row>
    <row r="171" spans="4:12" x14ac:dyDescent="0.25">
      <c r="D171" s="30" t="s">
        <v>245</v>
      </c>
      <c r="E171" s="31" t="s">
        <v>246</v>
      </c>
      <c r="F171" s="31" t="s">
        <v>155</v>
      </c>
      <c r="G171" s="32">
        <f>[1]Ark1!G171</f>
        <v>4.25</v>
      </c>
      <c r="H171" s="32">
        <f>[1]Ark1!H171</f>
        <v>75</v>
      </c>
      <c r="I171" s="32">
        <f>[1]Ark1!I171</f>
        <v>3.03</v>
      </c>
      <c r="J171" s="31">
        <v>1.03</v>
      </c>
      <c r="K171" s="33"/>
      <c r="L171" s="34">
        <v>1.03</v>
      </c>
    </row>
    <row r="172" spans="4:12" x14ac:dyDescent="0.25">
      <c r="D172" s="30" t="s">
        <v>247</v>
      </c>
      <c r="E172" s="31" t="s">
        <v>246</v>
      </c>
      <c r="F172" s="31" t="s">
        <v>155</v>
      </c>
      <c r="G172" s="32">
        <f>[1]Ark1!G172</f>
        <v>4.25</v>
      </c>
      <c r="H172" s="32">
        <f>[1]Ark1!H172</f>
        <v>75</v>
      </c>
      <c r="I172" s="32">
        <f>[1]Ark1!I172</f>
        <v>3.03</v>
      </c>
      <c r="J172" s="31">
        <v>1.03</v>
      </c>
      <c r="K172" s="33"/>
      <c r="L172" s="34">
        <v>1.03</v>
      </c>
    </row>
    <row r="173" spans="4:12" x14ac:dyDescent="0.25">
      <c r="D173" s="30" t="s">
        <v>248</v>
      </c>
      <c r="E173" s="31" t="s">
        <v>246</v>
      </c>
      <c r="F173" s="31" t="s">
        <v>169</v>
      </c>
      <c r="G173" s="32">
        <f>[1]Ark1!G173</f>
        <v>4.25</v>
      </c>
      <c r="H173" s="32">
        <f>[1]Ark1!H173</f>
        <v>75</v>
      </c>
      <c r="I173" s="32">
        <f>[1]Ark1!I173</f>
        <v>3.03</v>
      </c>
      <c r="J173" s="31">
        <v>1.03</v>
      </c>
      <c r="K173" s="33"/>
      <c r="L173" s="34">
        <v>1.03</v>
      </c>
    </row>
    <row r="174" spans="4:12" x14ac:dyDescent="0.25">
      <c r="D174" s="30" t="s">
        <v>249</v>
      </c>
      <c r="E174" s="31" t="s">
        <v>246</v>
      </c>
      <c r="F174" s="31" t="s">
        <v>169</v>
      </c>
      <c r="G174" s="32">
        <f>[1]Ark1!G174</f>
        <v>4.25</v>
      </c>
      <c r="H174" s="32">
        <f>[1]Ark1!H174</f>
        <v>75</v>
      </c>
      <c r="I174" s="32">
        <f>[1]Ark1!I174</f>
        <v>3.03</v>
      </c>
      <c r="J174" s="31">
        <v>1.03</v>
      </c>
      <c r="K174" s="33"/>
      <c r="L174" s="34">
        <v>1.03</v>
      </c>
    </row>
    <row r="175" spans="4:12" x14ac:dyDescent="0.25">
      <c r="D175" s="30" t="s">
        <v>250</v>
      </c>
      <c r="E175" s="31" t="s">
        <v>246</v>
      </c>
      <c r="F175" s="31" t="s">
        <v>171</v>
      </c>
      <c r="G175" s="32">
        <f>[1]Ark1!G175</f>
        <v>5.15</v>
      </c>
      <c r="H175" s="32">
        <f>[1]Ark1!H175</f>
        <v>103</v>
      </c>
      <c r="I175" s="32">
        <f>[1]Ark1!I175</f>
        <v>5.63</v>
      </c>
      <c r="J175" s="31">
        <v>0.9</v>
      </c>
      <c r="K175" s="33"/>
      <c r="L175" s="34">
        <v>0.9</v>
      </c>
    </row>
    <row r="176" spans="4:12" x14ac:dyDescent="0.25">
      <c r="D176" s="30" t="s">
        <v>251</v>
      </c>
      <c r="E176" s="31" t="s">
        <v>246</v>
      </c>
      <c r="F176" s="31" t="s">
        <v>171</v>
      </c>
      <c r="G176" s="32">
        <f>[1]Ark1!G176</f>
        <v>5.15</v>
      </c>
      <c r="H176" s="32">
        <f>[1]Ark1!H176</f>
        <v>92</v>
      </c>
      <c r="I176" s="32">
        <f>[1]Ark1!I176</f>
        <v>5.03</v>
      </c>
      <c r="J176" s="31">
        <v>0.9</v>
      </c>
      <c r="K176" s="33"/>
      <c r="L176" s="34">
        <v>0.9</v>
      </c>
    </row>
    <row r="177" spans="4:12" x14ac:dyDescent="0.25">
      <c r="D177" s="30"/>
      <c r="E177" s="31" t="s">
        <v>93</v>
      </c>
      <c r="F177" s="31"/>
      <c r="G177" s="32"/>
      <c r="H177" s="32"/>
      <c r="I177" s="32"/>
      <c r="J177" s="31" t="s">
        <v>93</v>
      </c>
      <c r="K177" s="33"/>
      <c r="L177" s="34"/>
    </row>
    <row r="178" spans="4:12" x14ac:dyDescent="0.25">
      <c r="D178" s="30" t="s">
        <v>252</v>
      </c>
      <c r="E178" s="31" t="s">
        <v>98</v>
      </c>
      <c r="F178" s="31" t="s">
        <v>253</v>
      </c>
      <c r="G178" s="32">
        <f>[1]Ark1!G178</f>
        <v>2.1379999999999999</v>
      </c>
      <c r="H178" s="32">
        <f>[1]Ark1!H178</f>
        <v>57.2</v>
      </c>
      <c r="I178" s="32">
        <f>[1]Ark1!I178</f>
        <v>2</v>
      </c>
      <c r="J178" s="31">
        <v>0.34</v>
      </c>
      <c r="K178" s="33">
        <v>0.28999999999999998</v>
      </c>
      <c r="L178" s="34">
        <v>0.63</v>
      </c>
    </row>
    <row r="179" spans="4:12" x14ac:dyDescent="0.25">
      <c r="D179" s="30" t="s">
        <v>254</v>
      </c>
      <c r="E179" s="31" t="s">
        <v>98</v>
      </c>
      <c r="F179" s="31" t="s">
        <v>253</v>
      </c>
      <c r="G179" s="32">
        <f>[1]Ark1!G179</f>
        <v>2.1379999999999999</v>
      </c>
      <c r="H179" s="32">
        <f>[1]Ark1!H179</f>
        <v>61.6</v>
      </c>
      <c r="I179" s="32">
        <f>[1]Ark1!I179</f>
        <v>2.2000000000000002</v>
      </c>
      <c r="J179" s="31">
        <v>0.34</v>
      </c>
      <c r="K179" s="33">
        <v>0.28999999999999998</v>
      </c>
      <c r="L179" s="34">
        <v>0.63</v>
      </c>
    </row>
    <row r="180" spans="4:12" x14ac:dyDescent="0.25">
      <c r="D180" s="30" t="s">
        <v>255</v>
      </c>
      <c r="E180" s="31" t="s">
        <v>81</v>
      </c>
      <c r="F180" s="31" t="s">
        <v>253</v>
      </c>
      <c r="G180" s="32">
        <f>[1]Ark1!G180</f>
        <v>2.1379999999999999</v>
      </c>
      <c r="H180" s="32">
        <f>[1]Ark1!H180</f>
        <v>57.2</v>
      </c>
      <c r="I180" s="32">
        <f>[1]Ark1!I180</f>
        <v>2</v>
      </c>
      <c r="J180" s="31">
        <v>0.36</v>
      </c>
      <c r="K180" s="33"/>
      <c r="L180" s="34">
        <v>0.36</v>
      </c>
    </row>
    <row r="181" spans="4:12" ht="15.75" thickBot="1" x14ac:dyDescent="0.3">
      <c r="D181" s="36" t="s">
        <v>256</v>
      </c>
      <c r="E181" s="37" t="s">
        <v>81</v>
      </c>
      <c r="F181" s="37" t="s">
        <v>253</v>
      </c>
      <c r="G181" s="38">
        <f>[1]Ark1!G181</f>
        <v>2.1379999999999999</v>
      </c>
      <c r="H181" s="38">
        <f>[1]Ark1!H181</f>
        <v>61.6</v>
      </c>
      <c r="I181" s="38">
        <f>[1]Ark1!I181</f>
        <v>2.2000000000000002</v>
      </c>
      <c r="J181" s="37">
        <v>0.36</v>
      </c>
      <c r="K181" s="39"/>
      <c r="L181" s="40">
        <v>0.36</v>
      </c>
    </row>
    <row r="182" spans="4:12" x14ac:dyDescent="0.25">
      <c r="D182" s="130" t="s">
        <v>270</v>
      </c>
      <c r="E182" s="31" t="s">
        <v>81</v>
      </c>
      <c r="F182" s="31" t="s">
        <v>253</v>
      </c>
      <c r="G182" s="18">
        <v>0.10485</v>
      </c>
      <c r="H182" s="18">
        <v>45</v>
      </c>
      <c r="I182" s="18">
        <v>3</v>
      </c>
    </row>
    <row r="183" spans="4:12" x14ac:dyDescent="0.25">
      <c r="D183" s="18" t="s">
        <v>271</v>
      </c>
      <c r="E183" s="31" t="s">
        <v>272</v>
      </c>
      <c r="F183" s="31" t="s">
        <v>273</v>
      </c>
      <c r="G183" s="18">
        <v>0.6</v>
      </c>
      <c r="J183" s="18">
        <v>0.44</v>
      </c>
    </row>
  </sheetData>
  <mergeCells count="3">
    <mergeCell ref="D9:D12"/>
    <mergeCell ref="E9:E12"/>
    <mergeCell ref="F9:F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="85" zoomScaleNormal="85" workbookViewId="0">
      <pane ySplit="1" topLeftCell="A2" activePane="bottomLeft" state="frozen"/>
      <selection pane="bottomLeft" activeCell="J65" sqref="J65"/>
    </sheetView>
  </sheetViews>
  <sheetFormatPr defaultRowHeight="15" x14ac:dyDescent="0.25"/>
  <cols>
    <col min="2" max="2" width="13.85546875" bestFit="1" customWidth="1"/>
    <col min="11" max="11" width="12.28515625" bestFit="1" customWidth="1"/>
    <col min="12" max="12" width="12" bestFit="1" customWidth="1"/>
  </cols>
  <sheetData>
    <row r="1" spans="2:15" x14ac:dyDescent="0.25"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</row>
    <row r="2" spans="2:15" x14ac:dyDescent="0.25">
      <c r="B2" s="140" t="s">
        <v>11</v>
      </c>
      <c r="C2" s="50" t="s">
        <v>0</v>
      </c>
      <c r="D2" s="50"/>
      <c r="E2" s="50"/>
      <c r="F2" s="50">
        <v>4.8563081538461547E-2</v>
      </c>
      <c r="G2" s="50"/>
      <c r="H2" s="50"/>
      <c r="I2" s="50"/>
      <c r="J2" s="50">
        <v>0.81044447235272288</v>
      </c>
      <c r="K2" s="50">
        <v>0.13416580153846119</v>
      </c>
      <c r="L2" s="50">
        <v>9.6446736796830148</v>
      </c>
      <c r="M2" s="50">
        <v>2.9999999999999968E-2</v>
      </c>
      <c r="N2" s="50">
        <v>0.64066559999999884</v>
      </c>
      <c r="O2" s="62">
        <v>0.5262570706599381</v>
      </c>
    </row>
    <row r="3" spans="2:15" x14ac:dyDescent="0.25">
      <c r="B3" s="141"/>
      <c r="C3" s="46" t="s">
        <v>1</v>
      </c>
      <c r="D3" s="46">
        <v>1.4519999999999979E-2</v>
      </c>
      <c r="E3" s="46">
        <v>8.2175798525959784E-2</v>
      </c>
      <c r="F3" s="46">
        <v>1.9001066589617706E-2</v>
      </c>
      <c r="G3" s="46">
        <v>4.3629440881923855</v>
      </c>
      <c r="H3" s="46">
        <v>0.28808607692307686</v>
      </c>
      <c r="I3" s="46">
        <v>0.22528468367262336</v>
      </c>
      <c r="J3" s="46">
        <v>0.31851887861663186</v>
      </c>
      <c r="K3" s="46">
        <v>0.51057732659981026</v>
      </c>
      <c r="L3" s="46">
        <v>0.53270162069532345</v>
      </c>
      <c r="M3" s="46">
        <v>2.9999999999999968E-2</v>
      </c>
      <c r="N3" s="46">
        <v>0.80477019999999877</v>
      </c>
      <c r="O3" s="56">
        <v>1.2109553070403516</v>
      </c>
    </row>
    <row r="4" spans="2:15" x14ac:dyDescent="0.25">
      <c r="B4" s="141"/>
      <c r="C4" s="46" t="s">
        <v>2</v>
      </c>
      <c r="D4" s="46">
        <v>2.0327999999999964E-2</v>
      </c>
      <c r="E4" s="46">
        <v>0.11504611793634376</v>
      </c>
      <c r="F4" s="46">
        <v>2.0491596620138275E-2</v>
      </c>
      <c r="G4" s="46">
        <v>4.9685228195674416</v>
      </c>
      <c r="H4" s="46">
        <v>0.28808607692307686</v>
      </c>
      <c r="I4" s="46">
        <v>0.2248129254608765</v>
      </c>
      <c r="J4" s="46">
        <v>0.32841465856007263</v>
      </c>
      <c r="K4" s="46">
        <v>0.51053282247577469</v>
      </c>
      <c r="L4" s="46">
        <v>8.2629751607603871E-2</v>
      </c>
      <c r="M4" s="46">
        <v>2.9999999999999968E-2</v>
      </c>
      <c r="N4" s="46">
        <v>0.81578163999999875</v>
      </c>
      <c r="O4" s="56">
        <v>1.2892358739585472</v>
      </c>
    </row>
    <row r="5" spans="2:15" x14ac:dyDescent="0.25">
      <c r="B5" s="141"/>
      <c r="C5" s="46" t="s">
        <v>3</v>
      </c>
      <c r="D5" s="46">
        <v>2.6135999999999954E-2</v>
      </c>
      <c r="E5" s="46">
        <v>0.14791643734672769</v>
      </c>
      <c r="F5" s="46">
        <v>2.0374418771558486E-2</v>
      </c>
      <c r="G5" s="46">
        <v>4.831131728394678</v>
      </c>
      <c r="H5" s="46">
        <v>0.28808607692307686</v>
      </c>
      <c r="I5" s="46">
        <v>0.22434116724912939</v>
      </c>
      <c r="J5" s="46">
        <v>0.32182900714170559</v>
      </c>
      <c r="K5" s="46">
        <v>0.51048773428151506</v>
      </c>
      <c r="L5" s="46"/>
      <c r="M5" s="46">
        <v>2.9999999999999968E-2</v>
      </c>
      <c r="N5" s="46">
        <v>0.82679307999999863</v>
      </c>
      <c r="O5" s="56">
        <v>1.284827531299443</v>
      </c>
    </row>
    <row r="6" spans="2:15" x14ac:dyDescent="0.25">
      <c r="B6" s="141"/>
      <c r="C6" s="46" t="s">
        <v>4</v>
      </c>
      <c r="D6" s="46">
        <v>3.1943999999999931E-2</v>
      </c>
      <c r="E6" s="46">
        <v>0.18078675675711153</v>
      </c>
      <c r="F6" s="46">
        <v>2.0423905232706856E-2</v>
      </c>
      <c r="G6" s="46">
        <v>4.1721285913973496</v>
      </c>
      <c r="H6" s="46">
        <v>0.28808607692307686</v>
      </c>
      <c r="I6" s="46">
        <v>0.22386940903738228</v>
      </c>
      <c r="J6" s="46">
        <v>0.14613083678024297</v>
      </c>
      <c r="K6" s="46">
        <v>0.510442358210494</v>
      </c>
      <c r="L6" s="46"/>
      <c r="M6" s="46">
        <v>2.9999999999999968E-2</v>
      </c>
      <c r="N6" s="46">
        <v>0.86015331999999844</v>
      </c>
      <c r="O6" s="56">
        <v>1.8496886089492843</v>
      </c>
    </row>
    <row r="7" spans="2:15" x14ac:dyDescent="0.25">
      <c r="B7" s="141"/>
      <c r="C7" s="46" t="s">
        <v>5</v>
      </c>
      <c r="D7" s="46">
        <v>3.7751999999999883E-2</v>
      </c>
      <c r="E7" s="46">
        <v>0.21365707616749574</v>
      </c>
      <c r="F7" s="46">
        <v>2.0360666947724954E-2</v>
      </c>
      <c r="G7" s="46">
        <v>3.8045191155134668</v>
      </c>
      <c r="H7" s="46">
        <v>0.28808607692307686</v>
      </c>
      <c r="I7" s="46">
        <v>0.22339772304826405</v>
      </c>
      <c r="J7" s="46">
        <v>0.1392883488068731</v>
      </c>
      <c r="K7" s="46">
        <v>0.51039795075839467</v>
      </c>
      <c r="L7" s="46"/>
      <c r="M7" s="46">
        <v>2.9999999999999968E-2</v>
      </c>
      <c r="N7" s="46">
        <v>0.87116475999999843</v>
      </c>
      <c r="O7" s="56">
        <v>1.8464738226200046</v>
      </c>
    </row>
    <row r="8" spans="2:15" x14ac:dyDescent="0.25">
      <c r="B8" s="141"/>
      <c r="C8" s="46" t="s">
        <v>6</v>
      </c>
      <c r="D8" s="46">
        <v>4.3999999999999873E-2</v>
      </c>
      <c r="E8" s="46">
        <v>0.24901757129078744</v>
      </c>
      <c r="F8" s="46">
        <v>2.0067705643467264E-2</v>
      </c>
      <c r="G8" s="46">
        <v>3.3258421061442798</v>
      </c>
      <c r="H8" s="46">
        <v>0.28808607692307686</v>
      </c>
      <c r="I8" s="46">
        <v>0.22292596483651697</v>
      </c>
      <c r="J8" s="46">
        <v>0.12377784225109442</v>
      </c>
      <c r="K8" s="46">
        <v>0.51035443741606901</v>
      </c>
      <c r="L8" s="46">
        <v>2.0639880952380975E-4</v>
      </c>
      <c r="M8" s="46">
        <v>2.9999999999999968E-2</v>
      </c>
      <c r="N8" s="46">
        <v>0.53784559999999937</v>
      </c>
      <c r="O8" s="56">
        <v>1.8331348151743756</v>
      </c>
    </row>
    <row r="9" spans="2:15" x14ac:dyDescent="0.25">
      <c r="B9" s="141"/>
      <c r="C9" s="46" t="s">
        <v>7</v>
      </c>
      <c r="D9" s="46">
        <v>5.4999999999999861E-2</v>
      </c>
      <c r="E9" s="46">
        <v>0.31127196411348429</v>
      </c>
      <c r="F9" s="46">
        <v>1.0929169046886801E-2</v>
      </c>
      <c r="G9" s="46">
        <v>2.5748835100074698</v>
      </c>
      <c r="H9" s="46">
        <v>0.28100659775641018</v>
      </c>
      <c r="I9" s="46">
        <v>0.20320818858959971</v>
      </c>
      <c r="J9" s="46">
        <v>8.6519211740024249E-2</v>
      </c>
      <c r="K9" s="46">
        <v>0.49949886295622736</v>
      </c>
      <c r="L9" s="46">
        <v>2.0639880952380975E-4</v>
      </c>
      <c r="M9" s="46">
        <v>2.9999999999999968E-2</v>
      </c>
      <c r="N9" s="46">
        <v>0.13034566175892526</v>
      </c>
      <c r="O9" s="56">
        <v>1.7960345046207333</v>
      </c>
    </row>
    <row r="10" spans="2:15" x14ac:dyDescent="0.25">
      <c r="B10" s="141"/>
      <c r="C10" s="46" t="s">
        <v>8</v>
      </c>
      <c r="D10" s="46">
        <v>6.5999999999999878E-2</v>
      </c>
      <c r="E10" s="46">
        <v>0.37352635693618108</v>
      </c>
      <c r="F10" s="46">
        <v>1.0417952869806004E-2</v>
      </c>
      <c r="G10" s="46">
        <v>2.0964276087353388</v>
      </c>
      <c r="H10" s="46">
        <v>0.28100659775641018</v>
      </c>
      <c r="I10" s="46">
        <v>0.20214680483579728</v>
      </c>
      <c r="J10" s="46">
        <v>2.55424249759307E-3</v>
      </c>
      <c r="K10" s="46">
        <v>0.49199477724531865</v>
      </c>
      <c r="L10" s="46"/>
      <c r="M10" s="46">
        <v>2.9999999999999968E-2</v>
      </c>
      <c r="N10" s="46">
        <v>4.6796537443054653</v>
      </c>
      <c r="O10" s="56">
        <v>1.6543011575551507</v>
      </c>
    </row>
    <row r="11" spans="2:15" x14ac:dyDescent="0.25">
      <c r="B11" s="141"/>
      <c r="C11" s="46" t="s">
        <v>9</v>
      </c>
      <c r="D11" s="46">
        <v>7.699999999999986E-2</v>
      </c>
      <c r="E11" s="46">
        <v>0.43578074975887798</v>
      </c>
      <c r="F11" s="46"/>
      <c r="G11" s="46">
        <v>0.89900221795840696</v>
      </c>
      <c r="H11" s="46">
        <v>0.28100659775641018</v>
      </c>
      <c r="I11" s="46">
        <v>0.20119151612379771</v>
      </c>
      <c r="J11" s="46"/>
      <c r="K11" s="46">
        <v>0.4803434441226867</v>
      </c>
      <c r="L11" s="46"/>
      <c r="M11" s="46">
        <v>2.9999999999999968E-2</v>
      </c>
      <c r="N11" s="46">
        <v>5.627516488712514</v>
      </c>
      <c r="O11" s="56">
        <v>1.2806662309212509</v>
      </c>
    </row>
    <row r="12" spans="2:15" x14ac:dyDescent="0.25">
      <c r="B12" s="142"/>
      <c r="C12" s="59" t="s">
        <v>10</v>
      </c>
      <c r="D12" s="59">
        <v>8.7999999999999801E-2</v>
      </c>
      <c r="E12" s="59">
        <v>0.49803514258157477</v>
      </c>
      <c r="F12" s="59"/>
      <c r="G12" s="59">
        <v>0.67219175457875369</v>
      </c>
      <c r="H12" s="59">
        <v>0.28100659775641018</v>
      </c>
      <c r="I12" s="59">
        <v>0.2002362274117985</v>
      </c>
      <c r="J12" s="59"/>
      <c r="K12" s="59">
        <v>0.44608528146940724</v>
      </c>
      <c r="L12" s="59"/>
      <c r="M12" s="59">
        <v>2.9999999999999968E-2</v>
      </c>
      <c r="N12" s="59">
        <v>5.6483714887125229</v>
      </c>
      <c r="O12" s="60">
        <v>0.89214477349383958</v>
      </c>
    </row>
    <row r="13" spans="2:15" x14ac:dyDescent="0.25">
      <c r="B13" s="140" t="s">
        <v>12</v>
      </c>
      <c r="C13" s="50" t="s">
        <v>0</v>
      </c>
      <c r="D13" s="50">
        <v>0</v>
      </c>
      <c r="E13" s="50">
        <v>0</v>
      </c>
      <c r="F13" s="50">
        <v>4.8563081538461547E-2</v>
      </c>
      <c r="G13" s="50">
        <v>0</v>
      </c>
      <c r="H13" s="50">
        <v>0</v>
      </c>
      <c r="I13" s="50">
        <v>0</v>
      </c>
      <c r="J13" s="50">
        <v>0.81044447235272288</v>
      </c>
      <c r="K13" s="50">
        <v>0.13416580153846119</v>
      </c>
      <c r="L13" s="50">
        <v>9.6446736796830166</v>
      </c>
      <c r="M13" s="50">
        <v>2.9999999999999968E-2</v>
      </c>
      <c r="N13" s="50">
        <v>0.64066559999999884</v>
      </c>
      <c r="O13" s="62">
        <v>0.5262570706599381</v>
      </c>
    </row>
    <row r="14" spans="2:15" x14ac:dyDescent="0.25">
      <c r="B14" s="141"/>
      <c r="C14" s="46" t="s">
        <v>1</v>
      </c>
      <c r="D14" s="46">
        <v>1.4519999999999979E-2</v>
      </c>
      <c r="E14" s="46">
        <v>8.2175798525959784E-2</v>
      </c>
      <c r="F14" s="46">
        <v>1.9001066589617713E-2</v>
      </c>
      <c r="G14" s="46">
        <v>4.3629440881923855</v>
      </c>
      <c r="H14" s="46">
        <v>0.28808607692307686</v>
      </c>
      <c r="I14" s="46">
        <v>0.22528468367262336</v>
      </c>
      <c r="J14" s="46">
        <v>0.31851887861663186</v>
      </c>
      <c r="K14" s="46">
        <v>0.51057732659981026</v>
      </c>
      <c r="L14" s="46">
        <v>0.53270162069532145</v>
      </c>
      <c r="M14" s="46">
        <v>2.9999999999999968E-2</v>
      </c>
      <c r="N14" s="46">
        <v>0.80477019999999877</v>
      </c>
      <c r="O14" s="56">
        <v>1.2109553070403516</v>
      </c>
    </row>
    <row r="15" spans="2:15" x14ac:dyDescent="0.25">
      <c r="B15" s="141"/>
      <c r="C15" s="46" t="s">
        <v>2</v>
      </c>
      <c r="D15" s="46">
        <v>2.0327999999999964E-2</v>
      </c>
      <c r="E15" s="46">
        <v>0.11504611793634376</v>
      </c>
      <c r="F15" s="46">
        <v>2.0491596620138275E-2</v>
      </c>
      <c r="G15" s="46">
        <v>4.9691452648033589</v>
      </c>
      <c r="H15" s="46">
        <v>0.28808607692307686</v>
      </c>
      <c r="I15" s="46">
        <v>0.22481292546087647</v>
      </c>
      <c r="J15" s="46">
        <v>0.33165754379792606</v>
      </c>
      <c r="K15" s="46">
        <v>0.51053282247577469</v>
      </c>
      <c r="L15" s="46">
        <v>7.930117547327388E-2</v>
      </c>
      <c r="M15" s="46">
        <v>2.9999999999999968E-2</v>
      </c>
      <c r="N15" s="46">
        <v>0.81578163999999875</v>
      </c>
      <c r="O15" s="56">
        <v>1.2656160830624692</v>
      </c>
    </row>
    <row r="16" spans="2:15" x14ac:dyDescent="0.25">
      <c r="B16" s="141"/>
      <c r="C16" s="46" t="s">
        <v>3</v>
      </c>
      <c r="D16" s="46">
        <v>2.6135999999999954E-2</v>
      </c>
      <c r="E16" s="46">
        <v>0.14791643734672769</v>
      </c>
      <c r="F16" s="46">
        <v>2.0371563138578918E-2</v>
      </c>
      <c r="G16" s="46">
        <v>4.8390610577597082</v>
      </c>
      <c r="H16" s="46">
        <v>0.28808607692307686</v>
      </c>
      <c r="I16" s="46">
        <v>0.22434116724912939</v>
      </c>
      <c r="J16" s="46">
        <v>0.32528686561645342</v>
      </c>
      <c r="K16" s="46">
        <v>0.51048773428151506</v>
      </c>
      <c r="L16" s="46">
        <v>0</v>
      </c>
      <c r="M16" s="46">
        <v>2.9999999999999968E-2</v>
      </c>
      <c r="N16" s="46">
        <v>0.82679307999999863</v>
      </c>
      <c r="O16" s="56">
        <v>1.2611515278053362</v>
      </c>
    </row>
    <row r="17" spans="2:15" x14ac:dyDescent="0.25">
      <c r="B17" s="141"/>
      <c r="C17" s="46" t="s">
        <v>4</v>
      </c>
      <c r="D17" s="46">
        <v>3.1943999999999931E-2</v>
      </c>
      <c r="E17" s="46">
        <v>0.18078675675711153</v>
      </c>
      <c r="F17" s="46">
        <v>2.042390523270686E-2</v>
      </c>
      <c r="G17" s="46">
        <v>4.1721285913973496</v>
      </c>
      <c r="H17" s="46">
        <v>0.28808607692307686</v>
      </c>
      <c r="I17" s="46">
        <v>0.22386940903738228</v>
      </c>
      <c r="J17" s="46">
        <v>0.14613083678024297</v>
      </c>
      <c r="K17" s="46">
        <v>0.510442358210494</v>
      </c>
      <c r="L17" s="46">
        <v>0</v>
      </c>
      <c r="M17" s="46">
        <v>2.9999999999999968E-2</v>
      </c>
      <c r="N17" s="46">
        <v>0.86015331999999844</v>
      </c>
      <c r="O17" s="56">
        <v>1.8496886089492843</v>
      </c>
    </row>
    <row r="18" spans="2:15" x14ac:dyDescent="0.25">
      <c r="B18" s="141"/>
      <c r="C18" s="46" t="s">
        <v>5</v>
      </c>
      <c r="D18" s="46">
        <v>3.7751999999999883E-2</v>
      </c>
      <c r="E18" s="46">
        <v>0.21365707616749574</v>
      </c>
      <c r="F18" s="46">
        <v>2.0321890681447265E-2</v>
      </c>
      <c r="G18" s="46">
        <v>3.8045191155134663</v>
      </c>
      <c r="H18" s="46">
        <v>0.28808607692307686</v>
      </c>
      <c r="I18" s="46">
        <v>0.22339772304826405</v>
      </c>
      <c r="J18" s="46">
        <v>0.1392883488068731</v>
      </c>
      <c r="K18" s="46">
        <v>0.51039795075839467</v>
      </c>
      <c r="L18" s="46">
        <v>0</v>
      </c>
      <c r="M18" s="46">
        <v>2.9999999999999968E-2</v>
      </c>
      <c r="N18" s="46">
        <v>0.87116475999999843</v>
      </c>
      <c r="O18" s="56">
        <v>1.8464530424691845</v>
      </c>
    </row>
    <row r="19" spans="2:15" x14ac:dyDescent="0.25">
      <c r="B19" s="141"/>
      <c r="C19" s="46" t="s">
        <v>6</v>
      </c>
      <c r="D19" s="46">
        <v>4.3999999999999873E-2</v>
      </c>
      <c r="E19" s="46">
        <v>0.24901757129078744</v>
      </c>
      <c r="F19" s="46">
        <v>2.0054113738705359E-2</v>
      </c>
      <c r="G19" s="46">
        <v>3.3283398100114736</v>
      </c>
      <c r="H19" s="46">
        <v>0.28808607692307686</v>
      </c>
      <c r="I19" s="46">
        <v>0.22292596483651697</v>
      </c>
      <c r="J19" s="46">
        <v>0.12377784225109442</v>
      </c>
      <c r="K19" s="46">
        <v>0.51035443741606901</v>
      </c>
      <c r="L19" s="46">
        <v>2.0639880952380975E-4</v>
      </c>
      <c r="M19" s="46">
        <v>2.9999999999999968E-2</v>
      </c>
      <c r="N19" s="46">
        <v>0.53784559999999937</v>
      </c>
      <c r="O19" s="56">
        <v>1.8333127584949525</v>
      </c>
    </row>
    <row r="20" spans="2:15" x14ac:dyDescent="0.25">
      <c r="B20" s="141"/>
      <c r="C20" s="46" t="s">
        <v>7</v>
      </c>
      <c r="D20" s="46">
        <v>5.4999999999999861E-2</v>
      </c>
      <c r="E20" s="46">
        <v>0.31127196411348429</v>
      </c>
      <c r="F20" s="46">
        <v>1.0929169046886801E-2</v>
      </c>
      <c r="G20" s="46">
        <v>2.5756869006678746</v>
      </c>
      <c r="H20" s="46">
        <v>0.28100659775641018</v>
      </c>
      <c r="I20" s="46">
        <v>0.20320818858959966</v>
      </c>
      <c r="J20" s="46">
        <v>8.6519211740024221E-2</v>
      </c>
      <c r="K20" s="46">
        <v>0.49949886295622736</v>
      </c>
      <c r="L20" s="46">
        <v>2.0639880952380975E-4</v>
      </c>
      <c r="M20" s="46">
        <v>2.9999999999999968E-2</v>
      </c>
      <c r="N20" s="46">
        <v>0.11075382830759263</v>
      </c>
      <c r="O20" s="56">
        <v>1.7986700736643118</v>
      </c>
    </row>
    <row r="21" spans="2:15" x14ac:dyDescent="0.25">
      <c r="B21" s="141"/>
      <c r="C21" s="46" t="s">
        <v>8</v>
      </c>
      <c r="D21" s="46">
        <v>6.5999999999999878E-2</v>
      </c>
      <c r="E21" s="46">
        <v>0.37352635693618108</v>
      </c>
      <c r="F21" s="46">
        <v>1.0417952869806004E-2</v>
      </c>
      <c r="G21" s="46">
        <v>2.1031431090269614</v>
      </c>
      <c r="H21" s="46">
        <v>0.28100659775641018</v>
      </c>
      <c r="I21" s="46">
        <v>0.20214680483579722</v>
      </c>
      <c r="J21" s="46">
        <v>2.55424249759307E-3</v>
      </c>
      <c r="K21" s="46">
        <v>0.49199477724531865</v>
      </c>
      <c r="L21" s="46">
        <v>0</v>
      </c>
      <c r="M21" s="46">
        <v>2.9999999999999968E-2</v>
      </c>
      <c r="N21" s="46">
        <v>4.6723473753763676</v>
      </c>
      <c r="O21" s="56">
        <v>1.6546284054289231</v>
      </c>
    </row>
    <row r="22" spans="2:15" x14ac:dyDescent="0.25">
      <c r="B22" s="141"/>
      <c r="C22" s="46" t="s">
        <v>9</v>
      </c>
      <c r="D22" s="46">
        <v>7.699999999999986E-2</v>
      </c>
      <c r="E22" s="46">
        <v>0.43578074975887798</v>
      </c>
      <c r="F22" s="46">
        <v>0</v>
      </c>
      <c r="G22" s="46">
        <v>1.7591812883625713</v>
      </c>
      <c r="H22" s="46">
        <v>0.28100659775641018</v>
      </c>
      <c r="I22" s="46">
        <v>0.20119151612379768</v>
      </c>
      <c r="J22" s="46">
        <v>0.30780663371343359</v>
      </c>
      <c r="K22" s="46">
        <v>0.4803434441226867</v>
      </c>
      <c r="L22" s="46">
        <v>0</v>
      </c>
      <c r="M22" s="46">
        <v>2.9999999999999968E-2</v>
      </c>
      <c r="N22" s="46">
        <v>5.0913924698089765</v>
      </c>
      <c r="O22" s="56">
        <v>1.1609483766753161</v>
      </c>
    </row>
    <row r="23" spans="2:15" x14ac:dyDescent="0.25">
      <c r="B23" s="142"/>
      <c r="C23" s="59" t="s">
        <v>10</v>
      </c>
      <c r="D23" s="59">
        <v>8.7999999999999801E-2</v>
      </c>
      <c r="E23" s="59">
        <v>0.49803514258157477</v>
      </c>
      <c r="F23" s="59">
        <v>0</v>
      </c>
      <c r="G23" s="59">
        <v>1.4082560357830614</v>
      </c>
      <c r="H23" s="59">
        <v>0.27740339262820507</v>
      </c>
      <c r="I23" s="59">
        <v>0.2002362274117985</v>
      </c>
      <c r="J23" s="59">
        <v>0.34302890767992728</v>
      </c>
      <c r="K23" s="59">
        <v>0.4418615179650644</v>
      </c>
      <c r="L23" s="59">
        <v>0</v>
      </c>
      <c r="M23" s="59">
        <v>2.9999999999999968E-2</v>
      </c>
      <c r="N23" s="59">
        <v>5.112247469808981</v>
      </c>
      <c r="O23" s="60">
        <v>0.98673147530304006</v>
      </c>
    </row>
    <row r="24" spans="2:15" x14ac:dyDescent="0.25">
      <c r="B24" s="140" t="s">
        <v>13</v>
      </c>
      <c r="C24" s="50" t="s">
        <v>0</v>
      </c>
      <c r="D24" s="50">
        <v>0</v>
      </c>
      <c r="E24" s="50">
        <v>0</v>
      </c>
      <c r="F24" s="50">
        <v>4.8563081538461547E-2</v>
      </c>
      <c r="G24" s="50">
        <v>0</v>
      </c>
      <c r="H24" s="50">
        <v>0</v>
      </c>
      <c r="I24" s="50">
        <v>0</v>
      </c>
      <c r="J24" s="50">
        <v>0.81044447235272288</v>
      </c>
      <c r="K24" s="50">
        <v>0.13416580153846119</v>
      </c>
      <c r="L24" s="50">
        <v>9.6446736796830166</v>
      </c>
      <c r="M24" s="50">
        <v>2.9999999999999968E-2</v>
      </c>
      <c r="N24" s="50">
        <v>0.64066559999999884</v>
      </c>
      <c r="O24" s="62">
        <v>0.5262570706599381</v>
      </c>
    </row>
    <row r="25" spans="2:15" x14ac:dyDescent="0.25">
      <c r="B25" s="141"/>
      <c r="C25" s="46" t="s">
        <v>1</v>
      </c>
      <c r="D25" s="46">
        <v>1.4519999999999979E-2</v>
      </c>
      <c r="E25" s="46">
        <v>8.2175798525959784E-2</v>
      </c>
      <c r="F25" s="46">
        <v>1.8995070161046276E-2</v>
      </c>
      <c r="G25" s="46">
        <v>4.3629440881923855</v>
      </c>
      <c r="H25" s="46">
        <v>0.28808607692307686</v>
      </c>
      <c r="I25" s="46">
        <v>0.22528468367262341</v>
      </c>
      <c r="J25" s="46">
        <v>0.31710488515310281</v>
      </c>
      <c r="K25" s="46">
        <v>0.51057732659981026</v>
      </c>
      <c r="L25" s="46">
        <v>0.5330382637785348</v>
      </c>
      <c r="M25" s="46">
        <v>2.9999999999999968E-2</v>
      </c>
      <c r="N25" s="46">
        <v>0.80477019999999877</v>
      </c>
      <c r="O25" s="56">
        <v>1.2170680113672994</v>
      </c>
    </row>
    <row r="26" spans="2:15" x14ac:dyDescent="0.25">
      <c r="B26" s="141"/>
      <c r="C26" s="46" t="s">
        <v>2</v>
      </c>
      <c r="D26" s="46">
        <v>2.0327999999999964E-2</v>
      </c>
      <c r="E26" s="46">
        <v>0.11504611793634376</v>
      </c>
      <c r="F26" s="46">
        <v>2.051749954037637E-2</v>
      </c>
      <c r="G26" s="46">
        <v>4.9698069359612118</v>
      </c>
      <c r="H26" s="46">
        <v>0.28808607692307686</v>
      </c>
      <c r="I26" s="46">
        <v>0.22481292546087653</v>
      </c>
      <c r="J26" s="46">
        <v>0.31242462826871831</v>
      </c>
      <c r="K26" s="46">
        <v>0.51053282247577469</v>
      </c>
      <c r="L26" s="46">
        <v>8.1489870849581356E-2</v>
      </c>
      <c r="M26" s="46">
        <v>2.9999999999999968E-2</v>
      </c>
      <c r="N26" s="46">
        <v>0.81578163999999875</v>
      </c>
      <c r="O26" s="56">
        <v>1.2730600842868893</v>
      </c>
    </row>
    <row r="27" spans="2:15" x14ac:dyDescent="0.25">
      <c r="B27" s="141"/>
      <c r="C27" s="46" t="s">
        <v>3</v>
      </c>
      <c r="D27" s="46">
        <v>2.6135999999999954E-2</v>
      </c>
      <c r="E27" s="46">
        <v>0.14791643734672769</v>
      </c>
      <c r="F27" s="46">
        <v>2.036526570321074E-2</v>
      </c>
      <c r="G27" s="46">
        <v>4.826453361091275</v>
      </c>
      <c r="H27" s="46">
        <v>0.28808607692307686</v>
      </c>
      <c r="I27" s="46">
        <v>0.22434116724912945</v>
      </c>
      <c r="J27" s="46">
        <v>0.25626538812185728</v>
      </c>
      <c r="K27" s="46">
        <v>0.51048773428151506</v>
      </c>
      <c r="L27" s="46">
        <v>0</v>
      </c>
      <c r="M27" s="46">
        <v>2.9999999999999968E-2</v>
      </c>
      <c r="N27" s="46">
        <v>0.82679307999999863</v>
      </c>
      <c r="O27" s="56">
        <v>1.6381803375112938</v>
      </c>
    </row>
    <row r="28" spans="2:15" x14ac:dyDescent="0.25">
      <c r="B28" s="141"/>
      <c r="C28" s="46" t="s">
        <v>4</v>
      </c>
      <c r="D28" s="46">
        <v>3.1943999999999931E-2</v>
      </c>
      <c r="E28" s="46">
        <v>0.18078675675711153</v>
      </c>
      <c r="F28" s="46">
        <v>2.0413585292230668E-2</v>
      </c>
      <c r="G28" s="46">
        <v>4.1721285913973496</v>
      </c>
      <c r="H28" s="46">
        <v>0.28808607692307686</v>
      </c>
      <c r="I28" s="46">
        <v>0.22386940903738234</v>
      </c>
      <c r="J28" s="46">
        <v>0.11839944493131413</v>
      </c>
      <c r="K28" s="46">
        <v>0.510442358210494</v>
      </c>
      <c r="L28" s="46">
        <v>0</v>
      </c>
      <c r="M28" s="46">
        <v>2.9999999999999968E-2</v>
      </c>
      <c r="N28" s="46">
        <v>1.2809741155960315</v>
      </c>
      <c r="O28" s="56">
        <v>1.8803441398857592</v>
      </c>
    </row>
    <row r="29" spans="2:15" x14ac:dyDescent="0.25">
      <c r="B29" s="141"/>
      <c r="C29" s="46" t="s">
        <v>5</v>
      </c>
      <c r="D29" s="46">
        <v>3.7751999999999883E-2</v>
      </c>
      <c r="E29" s="46">
        <v>0.21365707616749574</v>
      </c>
      <c r="F29" s="46">
        <v>2.0360666947724954E-2</v>
      </c>
      <c r="G29" s="46">
        <v>3.8045191155134663</v>
      </c>
      <c r="H29" s="46">
        <v>0.28808607692307686</v>
      </c>
      <c r="I29" s="46">
        <v>0.22339772304826411</v>
      </c>
      <c r="J29" s="46">
        <v>0.11610811332715895</v>
      </c>
      <c r="K29" s="46">
        <v>0.51039795075839467</v>
      </c>
      <c r="L29" s="46">
        <v>0</v>
      </c>
      <c r="M29" s="46">
        <v>2.9999999999999968E-2</v>
      </c>
      <c r="N29" s="46">
        <v>1.9107252174672735</v>
      </c>
      <c r="O29" s="56">
        <v>1.877326830467928</v>
      </c>
    </row>
    <row r="30" spans="2:15" x14ac:dyDescent="0.25">
      <c r="B30" s="141"/>
      <c r="C30" s="46" t="s">
        <v>6</v>
      </c>
      <c r="D30" s="46">
        <v>4.3999999999999873E-2</v>
      </c>
      <c r="E30" s="46">
        <v>0.24901757129078744</v>
      </c>
      <c r="F30" s="46">
        <v>2.0054113738705359E-2</v>
      </c>
      <c r="G30" s="46">
        <v>3.3069962996713782</v>
      </c>
      <c r="H30" s="46">
        <v>0.28808607692307686</v>
      </c>
      <c r="I30" s="46">
        <v>0.222925964836517</v>
      </c>
      <c r="J30" s="46">
        <v>9.4384183115898884E-2</v>
      </c>
      <c r="K30" s="46">
        <v>0.51035443741606901</v>
      </c>
      <c r="L30" s="46">
        <v>2.0639880952380975E-4</v>
      </c>
      <c r="M30" s="46">
        <v>2.9999999999999968E-2</v>
      </c>
      <c r="N30" s="46">
        <v>2.68352103155916</v>
      </c>
      <c r="O30" s="56">
        <v>1.8647740063823839</v>
      </c>
    </row>
    <row r="31" spans="2:15" x14ac:dyDescent="0.25">
      <c r="B31" s="141"/>
      <c r="C31" s="46" t="s">
        <v>7</v>
      </c>
      <c r="D31" s="46">
        <v>5.4999999999999861E-2</v>
      </c>
      <c r="E31" s="46">
        <v>0.31127196411348429</v>
      </c>
      <c r="F31" s="46">
        <v>1.0929169046886802E-2</v>
      </c>
      <c r="G31" s="46">
        <v>2.568461590549052</v>
      </c>
      <c r="H31" s="46">
        <v>0.28100659775641018</v>
      </c>
      <c r="I31" s="46">
        <v>0.20320818858959946</v>
      </c>
      <c r="J31" s="46">
        <v>6.5440132112673466E-2</v>
      </c>
      <c r="K31" s="46">
        <v>0.49949886295622736</v>
      </c>
      <c r="L31" s="46">
        <v>2.0639880952380975E-4</v>
      </c>
      <c r="M31" s="46">
        <v>2.9999999999999968E-2</v>
      </c>
      <c r="N31" s="46">
        <v>4.4163274302499866</v>
      </c>
      <c r="O31" s="56">
        <v>1.8266993253592207</v>
      </c>
    </row>
    <row r="32" spans="2:15" x14ac:dyDescent="0.25">
      <c r="B32" s="141"/>
      <c r="C32" s="46" t="s">
        <v>8</v>
      </c>
      <c r="D32" s="46">
        <v>6.5999999999999878E-2</v>
      </c>
      <c r="E32" s="46">
        <v>0.37352635693618108</v>
      </c>
      <c r="F32" s="46">
        <v>1.0417952869806004E-2</v>
      </c>
      <c r="G32" s="46">
        <v>2.0994436144961339</v>
      </c>
      <c r="H32" s="46">
        <v>0.28100659775641018</v>
      </c>
      <c r="I32" s="46">
        <v>0.20214680483579722</v>
      </c>
      <c r="J32" s="46">
        <v>2.55424249759307E-3</v>
      </c>
      <c r="K32" s="46">
        <v>0.49124064597866285</v>
      </c>
      <c r="L32" s="46">
        <v>0</v>
      </c>
      <c r="M32" s="46">
        <v>2.9999999999999968E-2</v>
      </c>
      <c r="N32" s="46">
        <v>6.3234051315868802</v>
      </c>
      <c r="O32" s="56">
        <v>1.6797826263680187</v>
      </c>
    </row>
    <row r="33" spans="2:15" x14ac:dyDescent="0.25">
      <c r="B33" s="141"/>
      <c r="C33" s="46" t="s">
        <v>9</v>
      </c>
      <c r="D33" s="46">
        <v>7.699999999999986E-2</v>
      </c>
      <c r="E33" s="46">
        <v>0.43578074975887798</v>
      </c>
      <c r="F33" s="46">
        <v>0</v>
      </c>
      <c r="G33" s="46">
        <v>0.89552340224871363</v>
      </c>
      <c r="H33" s="46">
        <v>0.28100659775641018</v>
      </c>
      <c r="I33" s="46">
        <v>0.20119151612379776</v>
      </c>
      <c r="J33" s="46">
        <v>0</v>
      </c>
      <c r="K33" s="46">
        <v>0.47913259319196611</v>
      </c>
      <c r="L33" s="46">
        <v>0</v>
      </c>
      <c r="M33" s="46">
        <v>2.9999999999999968E-2</v>
      </c>
      <c r="N33" s="46">
        <v>8.8160566313113709</v>
      </c>
      <c r="O33" s="56">
        <v>1.4324503369121766</v>
      </c>
    </row>
    <row r="34" spans="2:15" x14ac:dyDescent="0.25">
      <c r="B34" s="142"/>
      <c r="C34" s="59" t="s">
        <v>10</v>
      </c>
      <c r="D34" s="59">
        <v>8.7999999999999801E-2</v>
      </c>
      <c r="E34" s="59">
        <v>0.49803514258157477</v>
      </c>
      <c r="F34" s="59">
        <v>0</v>
      </c>
      <c r="G34" s="59">
        <v>0.67219175457875369</v>
      </c>
      <c r="H34" s="59">
        <v>0.27239224679487167</v>
      </c>
      <c r="I34" s="59">
        <v>0.20023622741179856</v>
      </c>
      <c r="J34" s="59">
        <v>0</v>
      </c>
      <c r="K34" s="59">
        <v>0.47438129515994804</v>
      </c>
      <c r="L34" s="59">
        <v>0</v>
      </c>
      <c r="M34" s="59">
        <v>2.9999999999999968E-2</v>
      </c>
      <c r="N34" s="59">
        <v>11.125321563096961</v>
      </c>
      <c r="O34" s="60">
        <v>1.2729282760618317</v>
      </c>
    </row>
    <row r="35" spans="2:15" x14ac:dyDescent="0.25">
      <c r="B35" s="140" t="s">
        <v>258</v>
      </c>
      <c r="C35" s="50" t="s">
        <v>0</v>
      </c>
      <c r="D35" s="50"/>
      <c r="E35" s="50"/>
      <c r="F35" s="50">
        <v>4.8563081538461547E-2</v>
      </c>
      <c r="G35" s="50"/>
      <c r="H35" s="50"/>
      <c r="I35" s="50"/>
      <c r="J35" s="50">
        <v>0.81044447235272288</v>
      </c>
      <c r="K35" s="50">
        <v>0.13416580153846119</v>
      </c>
      <c r="L35" s="50">
        <v>9.6446736796830148</v>
      </c>
      <c r="M35" s="50">
        <v>2.9999999999999968E-2</v>
      </c>
      <c r="N35" s="50">
        <v>0.64066559999999884</v>
      </c>
      <c r="O35" s="62">
        <v>0.5262570706599381</v>
      </c>
    </row>
    <row r="36" spans="2:15" x14ac:dyDescent="0.25">
      <c r="B36" s="141"/>
      <c r="C36" s="46" t="s">
        <v>1</v>
      </c>
      <c r="D36" s="46">
        <v>1.4519999999999979E-2</v>
      </c>
      <c r="E36" s="46">
        <v>8.2175798525959784E-2</v>
      </c>
      <c r="F36" s="46">
        <v>1.8778991201233254E-2</v>
      </c>
      <c r="G36" s="46"/>
      <c r="H36" s="46"/>
      <c r="I36" s="46">
        <v>0.22528468367262339</v>
      </c>
      <c r="J36" s="46"/>
      <c r="K36" s="46"/>
      <c r="L36" s="46"/>
      <c r="M36" s="46">
        <v>2.9999999999999968E-2</v>
      </c>
      <c r="N36" s="46">
        <v>0.80477019999999877</v>
      </c>
      <c r="O36" s="56">
        <v>5.3078830853420893</v>
      </c>
    </row>
    <row r="37" spans="2:15" x14ac:dyDescent="0.25">
      <c r="B37" s="141"/>
      <c r="C37" s="46" t="s">
        <v>2</v>
      </c>
      <c r="D37" s="46">
        <v>2.0327999999999964E-2</v>
      </c>
      <c r="E37" s="46">
        <v>0.11504611793634376</v>
      </c>
      <c r="F37" s="46">
        <v>2.0585430963066954E-2</v>
      </c>
      <c r="G37" s="46"/>
      <c r="H37" s="46"/>
      <c r="I37" s="46">
        <v>0.22481292546087606</v>
      </c>
      <c r="J37" s="46"/>
      <c r="K37" s="46"/>
      <c r="L37" s="46"/>
      <c r="M37" s="46">
        <v>2.9999999999999968E-2</v>
      </c>
      <c r="N37" s="46">
        <v>0.81578163999999875</v>
      </c>
      <c r="O37" s="56">
        <v>6.2206179914791866</v>
      </c>
    </row>
    <row r="38" spans="2:15" x14ac:dyDescent="0.25">
      <c r="B38" s="141"/>
      <c r="C38" s="46" t="s">
        <v>3</v>
      </c>
      <c r="D38" s="46">
        <v>2.6135999999999954E-2</v>
      </c>
      <c r="E38" s="46">
        <v>0.14791643734672769</v>
      </c>
      <c r="F38" s="46">
        <v>2.0334002559135464E-2</v>
      </c>
      <c r="G38" s="46"/>
      <c r="H38" s="46"/>
      <c r="I38" s="46">
        <v>0.22434116724912892</v>
      </c>
      <c r="J38" s="46"/>
      <c r="K38" s="46"/>
      <c r="L38" s="46"/>
      <c r="M38" s="46">
        <v>2.9999999999999968E-2</v>
      </c>
      <c r="N38" s="46">
        <v>0.82679307999999863</v>
      </c>
      <c r="O38" s="56">
        <v>6.0000182282672414</v>
      </c>
    </row>
    <row r="39" spans="2:15" x14ac:dyDescent="0.25">
      <c r="B39" s="141"/>
      <c r="C39" s="46" t="s">
        <v>4</v>
      </c>
      <c r="D39" s="46">
        <v>3.1943999999999931E-2</v>
      </c>
      <c r="E39" s="46">
        <v>0.18078675675711153</v>
      </c>
      <c r="F39" s="46">
        <v>2.0327366667706334E-2</v>
      </c>
      <c r="G39" s="46"/>
      <c r="H39" s="46"/>
      <c r="I39" s="46">
        <v>0.22386940903738181</v>
      </c>
      <c r="J39" s="46"/>
      <c r="K39" s="46"/>
      <c r="L39" s="46"/>
      <c r="M39" s="46">
        <v>2.9999999999999968E-2</v>
      </c>
      <c r="N39" s="46">
        <v>0.86015331999999844</v>
      </c>
      <c r="O39" s="56">
        <v>5.7394709991414601</v>
      </c>
    </row>
    <row r="40" spans="2:15" x14ac:dyDescent="0.25">
      <c r="B40" s="141"/>
      <c r="C40" s="46" t="s">
        <v>5</v>
      </c>
      <c r="D40" s="46">
        <v>3.7751999999999883E-2</v>
      </c>
      <c r="E40" s="46">
        <v>0.21365707616749574</v>
      </c>
      <c r="F40" s="46">
        <v>2.0177668665238367E-2</v>
      </c>
      <c r="G40" s="46"/>
      <c r="H40" s="46"/>
      <c r="I40" s="46">
        <v>0.22339772304826361</v>
      </c>
      <c r="J40" s="46"/>
      <c r="K40" s="46"/>
      <c r="L40" s="46"/>
      <c r="M40" s="46">
        <v>2.9999999999999968E-2</v>
      </c>
      <c r="N40" s="46">
        <v>0.87116475999999843</v>
      </c>
      <c r="O40" s="56">
        <v>5.5877900514744585</v>
      </c>
    </row>
    <row r="41" spans="2:15" x14ac:dyDescent="0.25">
      <c r="B41" s="141"/>
      <c r="C41" s="46" t="s">
        <v>6</v>
      </c>
      <c r="D41" s="46">
        <v>4.3999999999999873E-2</v>
      </c>
      <c r="E41" s="46">
        <v>0.24901757129078744</v>
      </c>
      <c r="F41" s="46">
        <v>1.9933729742909263E-2</v>
      </c>
      <c r="G41" s="46"/>
      <c r="H41" s="46"/>
      <c r="I41" s="46">
        <v>0.2229259648365165</v>
      </c>
      <c r="J41" s="46"/>
      <c r="K41" s="46"/>
      <c r="L41" s="46"/>
      <c r="M41" s="46">
        <v>2.9999999999999968E-2</v>
      </c>
      <c r="N41" s="46">
        <v>0.53784559999999937</v>
      </c>
      <c r="O41" s="56">
        <v>5.21931184641711</v>
      </c>
    </row>
    <row r="42" spans="2:15" x14ac:dyDescent="0.25">
      <c r="B42" s="141"/>
      <c r="C42" s="46" t="s">
        <v>7</v>
      </c>
      <c r="D42" s="46">
        <v>5.4999999999999861E-2</v>
      </c>
      <c r="E42" s="46">
        <v>0.31127196411348429</v>
      </c>
      <c r="F42" s="46">
        <v>1.0816719045538865E-2</v>
      </c>
      <c r="G42" s="46"/>
      <c r="H42" s="46"/>
      <c r="I42" s="46">
        <v>0.20320818858959872</v>
      </c>
      <c r="J42" s="46"/>
      <c r="K42" s="46"/>
      <c r="L42" s="46"/>
      <c r="M42" s="46">
        <v>2.9999999999999968E-2</v>
      </c>
      <c r="N42" s="46">
        <v>0.19922585331540632</v>
      </c>
      <c r="O42" s="56">
        <v>4.794941308359574</v>
      </c>
    </row>
    <row r="43" spans="2:15" x14ac:dyDescent="0.25">
      <c r="B43" s="141"/>
      <c r="C43" s="46" t="s">
        <v>8</v>
      </c>
      <c r="D43" s="46">
        <v>6.5999999999999878E-2</v>
      </c>
      <c r="E43" s="46">
        <v>0.37352635693618108</v>
      </c>
      <c r="F43" s="46">
        <v>1.0417952869806004E-2</v>
      </c>
      <c r="G43" s="46"/>
      <c r="H43" s="46"/>
      <c r="I43" s="46">
        <v>0.20214680483579711</v>
      </c>
      <c r="J43" s="46"/>
      <c r="K43" s="46"/>
      <c r="L43" s="46"/>
      <c r="M43" s="46">
        <v>2.9999999999999968E-2</v>
      </c>
      <c r="N43" s="46">
        <v>5.1798020886004457</v>
      </c>
      <c r="O43" s="56">
        <v>3.8045770533181784</v>
      </c>
    </row>
    <row r="44" spans="2:15" x14ac:dyDescent="0.25">
      <c r="B44" s="141"/>
      <c r="C44" s="46" t="s">
        <v>9</v>
      </c>
      <c r="D44" s="46">
        <v>7.699999999999986E-2</v>
      </c>
      <c r="E44" s="46">
        <v>0.43578074975887798</v>
      </c>
      <c r="F44" s="46">
        <v>0</v>
      </c>
      <c r="G44" s="46"/>
      <c r="H44" s="46"/>
      <c r="I44" s="46">
        <v>0.20119151612379801</v>
      </c>
      <c r="J44" s="46"/>
      <c r="K44" s="46"/>
      <c r="L44" s="46"/>
      <c r="M44" s="46">
        <v>2.9999999999999968E-2</v>
      </c>
      <c r="N44" s="46">
        <v>6.192998396386268</v>
      </c>
      <c r="O44" s="56">
        <v>2.2038687110580089</v>
      </c>
    </row>
    <row r="45" spans="2:15" x14ac:dyDescent="0.25">
      <c r="B45" s="141"/>
      <c r="C45" s="46" t="s">
        <v>10</v>
      </c>
      <c r="D45" s="46">
        <v>8.7999999999999801E-2</v>
      </c>
      <c r="E45" s="46">
        <v>0.49803514258157477</v>
      </c>
      <c r="F45" s="46">
        <v>0.36264186681465665</v>
      </c>
      <c r="G45" s="46"/>
      <c r="H45" s="46"/>
      <c r="I45" s="46">
        <v>0.20023622741179881</v>
      </c>
      <c r="J45" s="46"/>
      <c r="K45" s="46"/>
      <c r="L45" s="46"/>
      <c r="M45" s="46">
        <v>2.9999999999999968E-2</v>
      </c>
      <c r="N45" s="46">
        <v>6.2138533963862548</v>
      </c>
      <c r="O45" s="56">
        <v>1.7673969652721342</v>
      </c>
    </row>
    <row r="46" spans="2:15" x14ac:dyDescent="0.25">
      <c r="B46" s="143" t="s">
        <v>262</v>
      </c>
      <c r="C46" s="96" t="s">
        <v>0</v>
      </c>
      <c r="D46" s="119">
        <v>0</v>
      </c>
      <c r="E46" s="119">
        <v>0</v>
      </c>
      <c r="F46" s="119">
        <v>4.8563081538461547E-2</v>
      </c>
      <c r="G46" s="119">
        <v>0</v>
      </c>
      <c r="H46" s="119">
        <v>0</v>
      </c>
      <c r="I46" s="119">
        <v>0</v>
      </c>
      <c r="J46" s="119">
        <v>0.81044447235272288</v>
      </c>
      <c r="K46" s="119">
        <v>0.25763126307692241</v>
      </c>
      <c r="L46" s="119">
        <v>9.6432142327133228</v>
      </c>
      <c r="M46" s="119">
        <v>2.9999999999999968E-2</v>
      </c>
      <c r="N46" s="119">
        <v>0.64066559999999884</v>
      </c>
      <c r="O46" s="119">
        <v>0.5262570706599381</v>
      </c>
    </row>
    <row r="47" spans="2:15" x14ac:dyDescent="0.25">
      <c r="B47" s="141"/>
      <c r="C47" s="46" t="s">
        <v>1</v>
      </c>
      <c r="D47" s="119">
        <v>1.4519999999999979E-2</v>
      </c>
      <c r="E47" s="119">
        <v>8.2175798525959784E-2</v>
      </c>
      <c r="F47" s="119">
        <v>1.8593989389974631E-2</v>
      </c>
      <c r="G47" s="119">
        <v>0</v>
      </c>
      <c r="H47" s="119">
        <v>0.28808607692307686</v>
      </c>
      <c r="I47" s="119">
        <v>0.22528468367262336</v>
      </c>
      <c r="J47" s="119">
        <v>0.33660122031163331</v>
      </c>
      <c r="K47" s="119">
        <v>3.1198140804459609</v>
      </c>
      <c r="L47" s="119">
        <v>7.5998208012009005</v>
      </c>
      <c r="M47" s="119">
        <v>2.9999999999999968E-2</v>
      </c>
      <c r="N47" s="119">
        <v>0.80477019999999877</v>
      </c>
      <c r="O47" s="119">
        <v>0.76174443271534809</v>
      </c>
    </row>
    <row r="48" spans="2:15" x14ac:dyDescent="0.25">
      <c r="B48" s="141"/>
      <c r="C48" s="97" t="s">
        <v>2</v>
      </c>
      <c r="D48" s="119">
        <v>2.0327999999999964E-2</v>
      </c>
      <c r="E48" s="119">
        <v>0.11504611793634376</v>
      </c>
      <c r="F48" s="119">
        <v>2.0387358246797205E-2</v>
      </c>
      <c r="G48" s="119">
        <v>0</v>
      </c>
      <c r="H48" s="119">
        <v>0.28808607692307686</v>
      </c>
      <c r="I48" s="119">
        <v>0.22481292546087603</v>
      </c>
      <c r="J48" s="119">
        <v>0.3279693393307257</v>
      </c>
      <c r="K48" s="119">
        <v>3.5230900840142327</v>
      </c>
      <c r="L48" s="119">
        <v>6.2739468643920446</v>
      </c>
      <c r="M48" s="119">
        <v>2.9999999999999968E-2</v>
      </c>
      <c r="N48" s="119">
        <v>0.81578163999999875</v>
      </c>
      <c r="O48" s="119">
        <v>0.90565208523554452</v>
      </c>
    </row>
    <row r="49" spans="1:17" x14ac:dyDescent="0.25">
      <c r="B49" s="141"/>
      <c r="C49" s="46" t="s">
        <v>3</v>
      </c>
      <c r="D49" s="119">
        <v>2.6135999999999954E-2</v>
      </c>
      <c r="E49" s="119">
        <v>0.14791643734672769</v>
      </c>
      <c r="F49" s="119">
        <v>2.0157229485762703E-2</v>
      </c>
      <c r="G49" s="119">
        <v>0</v>
      </c>
      <c r="H49" s="119">
        <v>0.28808607692307686</v>
      </c>
      <c r="I49" s="119">
        <v>0.22434116724912892</v>
      </c>
      <c r="J49" s="119">
        <v>0.32031422793429531</v>
      </c>
      <c r="K49" s="119">
        <v>3.9345965342815123</v>
      </c>
      <c r="L49" s="119">
        <v>4.9679111017839075</v>
      </c>
      <c r="M49" s="119">
        <v>2.9999999999999968E-2</v>
      </c>
      <c r="N49" s="119">
        <v>0.82679307999999863</v>
      </c>
      <c r="O49" s="119">
        <v>0.8986069301440085</v>
      </c>
    </row>
    <row r="50" spans="1:17" x14ac:dyDescent="0.25">
      <c r="B50" s="141"/>
      <c r="C50" s="46" t="s">
        <v>4</v>
      </c>
      <c r="D50" s="119">
        <v>3.1943999999999931E-2</v>
      </c>
      <c r="E50" s="119">
        <v>0.18078675675711153</v>
      </c>
      <c r="F50" s="119">
        <v>2.0115479668477747E-2</v>
      </c>
      <c r="G50" s="119">
        <v>0.33693435484589546</v>
      </c>
      <c r="H50" s="119">
        <v>0.28808607692307686</v>
      </c>
      <c r="I50" s="119">
        <v>0.22386940903738184</v>
      </c>
      <c r="J50" s="119">
        <v>0.14503424335908183</v>
      </c>
      <c r="K50" s="119">
        <v>4.3378716659028012</v>
      </c>
      <c r="L50" s="119">
        <v>3.3678037300706096</v>
      </c>
      <c r="M50" s="119">
        <v>2.9999999999999968E-2</v>
      </c>
      <c r="N50" s="119">
        <v>0.86015331999999844</v>
      </c>
      <c r="O50" s="119">
        <v>1.4778640476465561</v>
      </c>
    </row>
    <row r="51" spans="1:17" x14ac:dyDescent="0.25">
      <c r="B51" s="141"/>
      <c r="C51" s="46" t="s">
        <v>5</v>
      </c>
      <c r="D51" s="119">
        <v>3.7751999999999883E-2</v>
      </c>
      <c r="E51" s="119">
        <v>0.21365707616749574</v>
      </c>
      <c r="F51" s="119">
        <v>1.9928394483566595E-2</v>
      </c>
      <c r="G51" s="119">
        <v>1.8450058612594411</v>
      </c>
      <c r="H51" s="119">
        <v>0.28808607692307686</v>
      </c>
      <c r="I51" s="119">
        <v>0.22339772304826358</v>
      </c>
      <c r="J51" s="119">
        <v>0.13854337834760361</v>
      </c>
      <c r="K51" s="119">
        <v>4.7493787969122394</v>
      </c>
      <c r="L51" s="119">
        <v>1.5255805824576403</v>
      </c>
      <c r="M51" s="119">
        <v>2.9999999999999968E-2</v>
      </c>
      <c r="N51" s="119">
        <v>0.87116475999999843</v>
      </c>
      <c r="O51" s="119">
        <v>1.6441634002403329</v>
      </c>
    </row>
    <row r="52" spans="1:17" x14ac:dyDescent="0.25">
      <c r="B52" s="141"/>
      <c r="C52" s="46" t="s">
        <v>6</v>
      </c>
      <c r="D52" s="119">
        <v>4.3999999999999873E-2</v>
      </c>
      <c r="E52" s="119">
        <v>0.24901757129078744</v>
      </c>
      <c r="F52" s="119">
        <v>1.973931303180582E-2</v>
      </c>
      <c r="G52" s="119">
        <v>1.8173876041588088</v>
      </c>
      <c r="H52" s="119">
        <v>0.28808607692307686</v>
      </c>
      <c r="I52" s="119">
        <v>0.2229259648365165</v>
      </c>
      <c r="J52" s="119">
        <v>0.12280076183119684</v>
      </c>
      <c r="K52" s="119">
        <v>5.1526557912622177</v>
      </c>
      <c r="L52" s="119">
        <v>3.3319516154249856E-2</v>
      </c>
      <c r="M52" s="119">
        <v>2.9999999999999968E-2</v>
      </c>
      <c r="N52" s="119">
        <v>0.53784559999999937</v>
      </c>
      <c r="O52" s="119">
        <v>1.8649299173809271</v>
      </c>
    </row>
    <row r="53" spans="1:17" x14ac:dyDescent="0.25">
      <c r="B53" s="141"/>
      <c r="C53" s="46" t="s">
        <v>7</v>
      </c>
      <c r="D53" s="119">
        <v>5.4999999999999861E-2</v>
      </c>
      <c r="E53" s="119">
        <v>0.31127196411348429</v>
      </c>
      <c r="F53" s="119">
        <v>1.0739181259652991E-2</v>
      </c>
      <c r="G53" s="119">
        <v>1.4202994499708144</v>
      </c>
      <c r="H53" s="119">
        <v>0.28100659775641018</v>
      </c>
      <c r="I53" s="119">
        <v>0.20320818858959885</v>
      </c>
      <c r="J53" s="119">
        <v>8.2234039883824675E-2</v>
      </c>
      <c r="K53" s="119">
        <v>5.0629636858460376</v>
      </c>
      <c r="L53" s="119">
        <v>3.2339208475056648E-2</v>
      </c>
      <c r="M53" s="119">
        <v>2.9999999999999968E-2</v>
      </c>
      <c r="N53" s="119">
        <v>0.10427499999999983</v>
      </c>
      <c r="O53" s="119">
        <v>1.8237671359361298</v>
      </c>
    </row>
    <row r="54" spans="1:17" x14ac:dyDescent="0.25">
      <c r="B54" s="141"/>
      <c r="C54" s="46" t="s">
        <v>8</v>
      </c>
      <c r="D54" s="119">
        <v>6.5999999999999878E-2</v>
      </c>
      <c r="E54" s="119">
        <v>0.37352635693618108</v>
      </c>
      <c r="F54" s="119">
        <v>1.0417952869806004E-2</v>
      </c>
      <c r="G54" s="119">
        <v>1.1064975702516406</v>
      </c>
      <c r="H54" s="119">
        <v>0.28100659775641018</v>
      </c>
      <c r="I54" s="119">
        <v>0.20214680483579664</v>
      </c>
      <c r="J54" s="119">
        <v>2.6967060340154759E-3</v>
      </c>
      <c r="K54" s="119">
        <v>5.0202153810914671</v>
      </c>
      <c r="L54" s="119">
        <v>3.4883227607996947E-2</v>
      </c>
      <c r="M54" s="119">
        <v>2.9999999999999968E-2</v>
      </c>
      <c r="N54" s="119">
        <v>3.1793924707547703</v>
      </c>
      <c r="O54" s="119">
        <v>1.6855001265563985</v>
      </c>
    </row>
    <row r="55" spans="1:17" x14ac:dyDescent="0.25">
      <c r="B55" s="141"/>
      <c r="C55" s="46" t="s">
        <v>9</v>
      </c>
      <c r="D55" s="119">
        <v>7.699999999999986E-2</v>
      </c>
      <c r="E55" s="119">
        <v>0.43578074975887798</v>
      </c>
      <c r="F55" s="119">
        <v>0</v>
      </c>
      <c r="G55" s="119">
        <v>0.72642172797004234</v>
      </c>
      <c r="H55" s="119">
        <v>0.28100659775641018</v>
      </c>
      <c r="I55" s="119">
        <v>0.20119151612379757</v>
      </c>
      <c r="J55" s="119">
        <v>0</v>
      </c>
      <c r="K55" s="119">
        <v>5.0085640479688349</v>
      </c>
      <c r="L55" s="119">
        <v>0</v>
      </c>
      <c r="M55" s="119">
        <v>2.9999999999999968E-2</v>
      </c>
      <c r="N55" s="119">
        <v>3.6200150666838238</v>
      </c>
      <c r="O55" s="119">
        <v>1.2534322262679989</v>
      </c>
    </row>
    <row r="56" spans="1:17" x14ac:dyDescent="0.25">
      <c r="B56" s="142"/>
      <c r="C56" s="59" t="s">
        <v>10</v>
      </c>
      <c r="D56" s="119">
        <v>8.7999999999999801E-2</v>
      </c>
      <c r="E56" s="119">
        <v>0.49803514258157477</v>
      </c>
      <c r="F56" s="119">
        <v>0</v>
      </c>
      <c r="G56" s="119">
        <v>0.5717686396688495</v>
      </c>
      <c r="H56" s="119">
        <v>0.27740339262820507</v>
      </c>
      <c r="I56" s="119">
        <v>0.20023622741179839</v>
      </c>
      <c r="J56" s="119">
        <v>0</v>
      </c>
      <c r="K56" s="119">
        <v>4.9138335381288902</v>
      </c>
      <c r="L56" s="119">
        <v>0</v>
      </c>
      <c r="M56" s="119">
        <v>2.9999999999999968E-2</v>
      </c>
      <c r="N56" s="119">
        <v>3.640870066683819</v>
      </c>
      <c r="O56" s="119">
        <v>1.0649164999443188</v>
      </c>
    </row>
    <row r="57" spans="1:17" x14ac:dyDescent="0.25">
      <c r="A57" s="7"/>
      <c r="B57" s="10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7"/>
      <c r="Q57" s="7"/>
    </row>
    <row r="58" spans="1:17" x14ac:dyDescent="0.25">
      <c r="A58" s="7"/>
      <c r="B58" s="9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9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/>
      <c r="B60" s="9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7"/>
      <c r="B61" s="9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7"/>
      <c r="B62" s="9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5">
      <c r="A63" s="7"/>
      <c r="B63" s="9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9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s="7"/>
      <c r="B65" s="9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5">
      <c r="A66" s="7"/>
      <c r="B66" s="9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5">
      <c r="A67" s="7"/>
      <c r="B67" s="9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mergeCells count="5">
    <mergeCell ref="B2:B12"/>
    <mergeCell ref="B13:B23"/>
    <mergeCell ref="B24:B34"/>
    <mergeCell ref="B35:B45"/>
    <mergeCell ref="B46:B5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="85" zoomScaleNormal="85" workbookViewId="0">
      <pane ySplit="1" topLeftCell="A2" activePane="bottomLeft" state="frozen"/>
      <selection pane="bottomLeft" activeCell="J46" sqref="J46"/>
    </sheetView>
  </sheetViews>
  <sheetFormatPr defaultRowHeight="15" x14ac:dyDescent="0.25"/>
  <cols>
    <col min="2" max="2" width="13.85546875" bestFit="1" customWidth="1"/>
  </cols>
  <sheetData>
    <row r="1" spans="2:15" x14ac:dyDescent="0.25">
      <c r="D1" t="s">
        <v>26</v>
      </c>
      <c r="E1" t="s">
        <v>15</v>
      </c>
      <c r="F1" t="s">
        <v>16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17</v>
      </c>
    </row>
    <row r="2" spans="2:15" x14ac:dyDescent="0.25">
      <c r="B2" s="140" t="s">
        <v>11</v>
      </c>
      <c r="C2" s="50" t="s">
        <v>0</v>
      </c>
      <c r="D2" s="50">
        <v>0</v>
      </c>
      <c r="E2" s="50">
        <v>0</v>
      </c>
      <c r="F2" s="50">
        <v>5.9</v>
      </c>
      <c r="G2" s="50">
        <v>0</v>
      </c>
      <c r="H2" s="50">
        <v>0</v>
      </c>
      <c r="I2" s="50">
        <v>188.4</v>
      </c>
      <c r="J2" s="50">
        <v>16.3</v>
      </c>
      <c r="K2" s="50">
        <v>2033</v>
      </c>
      <c r="L2" s="50">
        <v>4</v>
      </c>
      <c r="M2" s="50">
        <v>258</v>
      </c>
      <c r="N2" s="50">
        <v>72.5</v>
      </c>
      <c r="O2" s="62"/>
    </row>
    <row r="3" spans="2:15" x14ac:dyDescent="0.25">
      <c r="B3" s="141"/>
      <c r="C3" s="46" t="s">
        <v>1</v>
      </c>
      <c r="D3" s="46">
        <v>16.5</v>
      </c>
      <c r="E3" s="46">
        <v>16.5</v>
      </c>
      <c r="F3" s="46">
        <v>5.9</v>
      </c>
      <c r="G3" s="46">
        <v>35</v>
      </c>
      <c r="H3" s="46">
        <v>27.370166627827778</v>
      </c>
      <c r="I3" s="46">
        <v>124.80000000000001</v>
      </c>
      <c r="J3" s="46">
        <v>62.3</v>
      </c>
      <c r="K3" s="46">
        <v>1185</v>
      </c>
      <c r="L3" s="46">
        <v>4</v>
      </c>
      <c r="M3" s="46">
        <v>329.5</v>
      </c>
      <c r="N3" s="46">
        <v>200.85918407911399</v>
      </c>
      <c r="O3" s="56">
        <v>660</v>
      </c>
    </row>
    <row r="4" spans="2:15" x14ac:dyDescent="0.25">
      <c r="B4" s="141"/>
      <c r="C4" s="46" t="s">
        <v>2</v>
      </c>
      <c r="D4" s="46">
        <v>23.1</v>
      </c>
      <c r="E4" s="46">
        <v>23.1</v>
      </c>
      <c r="F4" s="46">
        <v>5.9</v>
      </c>
      <c r="G4" s="46">
        <v>35</v>
      </c>
      <c r="H4" s="46">
        <v>27.370166627827778</v>
      </c>
      <c r="I4" s="46">
        <v>124.80000000000001</v>
      </c>
      <c r="J4" s="46">
        <v>62.3</v>
      </c>
      <c r="K4" s="46">
        <v>1185</v>
      </c>
      <c r="L4" s="46">
        <v>4</v>
      </c>
      <c r="M4" s="46">
        <v>336.1</v>
      </c>
      <c r="N4" s="46">
        <v>204.10478042335939</v>
      </c>
      <c r="O4" s="56">
        <v>660</v>
      </c>
    </row>
    <row r="5" spans="2:15" x14ac:dyDescent="0.25">
      <c r="B5" s="141"/>
      <c r="C5" s="46" t="s">
        <v>3</v>
      </c>
      <c r="D5" s="46">
        <v>29.7</v>
      </c>
      <c r="E5" s="46">
        <v>29.7</v>
      </c>
      <c r="F5" s="46">
        <v>5.9</v>
      </c>
      <c r="G5" s="46">
        <v>35</v>
      </c>
      <c r="H5" s="46">
        <v>27.370166627827778</v>
      </c>
      <c r="I5" s="46">
        <v>124.80000000000001</v>
      </c>
      <c r="J5" s="46">
        <v>62.3</v>
      </c>
      <c r="K5" s="46">
        <v>10</v>
      </c>
      <c r="L5" s="46">
        <v>4</v>
      </c>
      <c r="M5" s="46">
        <v>342.7</v>
      </c>
      <c r="N5" s="46">
        <v>204.10478042335939</v>
      </c>
      <c r="O5" s="56">
        <v>660</v>
      </c>
    </row>
    <row r="6" spans="2:15" x14ac:dyDescent="0.25">
      <c r="B6" s="141"/>
      <c r="C6" s="46" t="s">
        <v>4</v>
      </c>
      <c r="D6" s="46">
        <v>36.299999999999997</v>
      </c>
      <c r="E6" s="46">
        <v>36.299999999999997</v>
      </c>
      <c r="F6" s="46">
        <v>5.9</v>
      </c>
      <c r="G6" s="46">
        <v>35</v>
      </c>
      <c r="H6" s="46">
        <v>27.370166627827778</v>
      </c>
      <c r="I6" s="46">
        <v>30.799999999999997</v>
      </c>
      <c r="J6" s="46">
        <v>62.3</v>
      </c>
      <c r="K6" s="46">
        <v>10</v>
      </c>
      <c r="L6" s="46">
        <v>4</v>
      </c>
      <c r="M6" s="46">
        <v>358.3</v>
      </c>
      <c r="N6" s="46">
        <v>278.23532827424009</v>
      </c>
      <c r="O6" s="56">
        <v>660</v>
      </c>
    </row>
    <row r="7" spans="2:15" x14ac:dyDescent="0.25">
      <c r="B7" s="141"/>
      <c r="C7" s="46" t="s">
        <v>5</v>
      </c>
      <c r="D7" s="46">
        <v>42.9</v>
      </c>
      <c r="E7" s="46">
        <v>42.9</v>
      </c>
      <c r="F7" s="46">
        <v>5.9</v>
      </c>
      <c r="G7" s="46">
        <v>35</v>
      </c>
      <c r="H7" s="46">
        <v>27.370166627827778</v>
      </c>
      <c r="I7" s="46">
        <v>30.799999999999997</v>
      </c>
      <c r="J7" s="46">
        <v>62.3</v>
      </c>
      <c r="K7" s="46">
        <v>10</v>
      </c>
      <c r="L7" s="46">
        <v>4</v>
      </c>
      <c r="M7" s="46">
        <v>364.9</v>
      </c>
      <c r="N7" s="46">
        <v>278.23532827424009</v>
      </c>
      <c r="O7" s="56">
        <v>660</v>
      </c>
    </row>
    <row r="8" spans="2:15" x14ac:dyDescent="0.25">
      <c r="B8" s="141"/>
      <c r="C8" s="46" t="s">
        <v>6</v>
      </c>
      <c r="D8" s="46">
        <v>50</v>
      </c>
      <c r="E8" s="46">
        <v>50</v>
      </c>
      <c r="F8" s="46">
        <v>5.9</v>
      </c>
      <c r="G8" s="46">
        <v>35</v>
      </c>
      <c r="H8" s="46">
        <v>27.370166627827778</v>
      </c>
      <c r="I8" s="46">
        <v>30.799999999999997</v>
      </c>
      <c r="J8" s="46">
        <v>62.3</v>
      </c>
      <c r="K8" s="46">
        <v>10</v>
      </c>
      <c r="L8" s="46">
        <v>4</v>
      </c>
      <c r="M8" s="46">
        <v>233</v>
      </c>
      <c r="N8" s="46">
        <v>278.23532827424009</v>
      </c>
      <c r="O8" s="56">
        <v>660</v>
      </c>
    </row>
    <row r="9" spans="2:15" x14ac:dyDescent="0.25">
      <c r="B9" s="141"/>
      <c r="C9" s="46" t="s">
        <v>7</v>
      </c>
      <c r="D9" s="46">
        <v>62.5</v>
      </c>
      <c r="E9" s="46">
        <v>62.5</v>
      </c>
      <c r="F9" s="46">
        <v>1.8</v>
      </c>
      <c r="G9" s="46">
        <v>35</v>
      </c>
      <c r="H9" s="46">
        <v>24.70801257550686</v>
      </c>
      <c r="I9" s="46">
        <v>23.099999999999994</v>
      </c>
      <c r="J9" s="46">
        <v>62.3</v>
      </c>
      <c r="K9" s="46">
        <v>10</v>
      </c>
      <c r="L9" s="46">
        <v>4</v>
      </c>
      <c r="M9" s="46">
        <v>71.458990295163375</v>
      </c>
      <c r="N9" s="46">
        <v>278.23532827424009</v>
      </c>
      <c r="O9" s="56">
        <v>660</v>
      </c>
    </row>
    <row r="10" spans="2:15" x14ac:dyDescent="0.25">
      <c r="B10" s="141"/>
      <c r="C10" s="46" t="s">
        <v>8</v>
      </c>
      <c r="D10" s="46">
        <v>75</v>
      </c>
      <c r="E10" s="46">
        <v>75</v>
      </c>
      <c r="F10" s="46">
        <v>1.8</v>
      </c>
      <c r="G10" s="46">
        <v>35</v>
      </c>
      <c r="H10" s="46">
        <v>24.57076634275883</v>
      </c>
      <c r="I10" s="46">
        <v>2.2000000000000002</v>
      </c>
      <c r="J10" s="46">
        <v>61</v>
      </c>
      <c r="K10" s="46">
        <v>0</v>
      </c>
      <c r="L10" s="46">
        <v>4</v>
      </c>
      <c r="M10" s="46">
        <v>1640.1284344692333</v>
      </c>
      <c r="N10" s="46">
        <v>261.67222046017628</v>
      </c>
      <c r="O10" s="56">
        <v>660</v>
      </c>
    </row>
    <row r="11" spans="2:15" x14ac:dyDescent="0.25">
      <c r="B11" s="141"/>
      <c r="C11" s="46" t="s">
        <v>9</v>
      </c>
      <c r="D11" s="46">
        <v>87.5</v>
      </c>
      <c r="E11" s="46">
        <v>87.5</v>
      </c>
      <c r="F11" s="46">
        <v>0</v>
      </c>
      <c r="G11" s="46">
        <v>35</v>
      </c>
      <c r="H11" s="46">
        <v>24.57076634275883</v>
      </c>
      <c r="I11" s="46">
        <v>0</v>
      </c>
      <c r="J11" s="46">
        <v>61</v>
      </c>
      <c r="K11" s="46">
        <v>0</v>
      </c>
      <c r="L11" s="46">
        <v>4</v>
      </c>
      <c r="M11" s="46">
        <v>1971.1877968084273</v>
      </c>
      <c r="N11" s="46">
        <v>266.45838168584004</v>
      </c>
      <c r="O11" s="56">
        <v>274</v>
      </c>
    </row>
    <row r="12" spans="2:15" x14ac:dyDescent="0.25">
      <c r="B12" s="142"/>
      <c r="C12" s="59" t="s">
        <v>10</v>
      </c>
      <c r="D12" s="59">
        <v>100</v>
      </c>
      <c r="E12" s="59">
        <v>100</v>
      </c>
      <c r="F12" s="59">
        <v>0</v>
      </c>
      <c r="G12" s="59">
        <v>35</v>
      </c>
      <c r="H12" s="59">
        <v>24.57076634275883</v>
      </c>
      <c r="I12" s="59">
        <v>0</v>
      </c>
      <c r="J12" s="59">
        <v>61</v>
      </c>
      <c r="K12" s="59">
        <v>0</v>
      </c>
      <c r="L12" s="59">
        <v>4</v>
      </c>
      <c r="M12" s="59">
        <v>1983.6877968084273</v>
      </c>
      <c r="N12" s="59">
        <v>203.47505694883174</v>
      </c>
      <c r="O12" s="60">
        <v>274</v>
      </c>
    </row>
    <row r="13" spans="2:15" x14ac:dyDescent="0.25">
      <c r="B13" s="140" t="s">
        <v>12</v>
      </c>
      <c r="C13" s="50" t="s">
        <v>0</v>
      </c>
      <c r="D13" s="50">
        <v>0</v>
      </c>
      <c r="E13" s="50">
        <v>0</v>
      </c>
      <c r="F13" s="50">
        <v>5.9</v>
      </c>
      <c r="G13" s="50">
        <v>0</v>
      </c>
      <c r="H13" s="50">
        <v>0</v>
      </c>
      <c r="I13" s="50">
        <v>188.4</v>
      </c>
      <c r="J13" s="50">
        <v>16.3</v>
      </c>
      <c r="K13" s="50">
        <v>2033</v>
      </c>
      <c r="L13" s="50">
        <v>4</v>
      </c>
      <c r="M13" s="50">
        <v>258</v>
      </c>
      <c r="N13" s="50">
        <v>72.5</v>
      </c>
      <c r="O13" s="62"/>
    </row>
    <row r="14" spans="2:15" x14ac:dyDescent="0.25">
      <c r="B14" s="141"/>
      <c r="C14" s="46" t="s">
        <v>1</v>
      </c>
      <c r="D14" s="46">
        <v>16.5</v>
      </c>
      <c r="E14" s="46">
        <v>16.5</v>
      </c>
      <c r="F14" s="46">
        <v>5.9</v>
      </c>
      <c r="G14" s="46">
        <v>35</v>
      </c>
      <c r="H14" s="46">
        <v>27.370166627827778</v>
      </c>
      <c r="I14" s="46">
        <v>124.80000000000001</v>
      </c>
      <c r="J14" s="46">
        <v>62.3</v>
      </c>
      <c r="K14" s="46">
        <v>1185</v>
      </c>
      <c r="L14" s="46">
        <v>4</v>
      </c>
      <c r="M14" s="46">
        <v>329.5</v>
      </c>
      <c r="N14" s="46">
        <v>200.85918407911399</v>
      </c>
      <c r="O14" s="56">
        <v>660</v>
      </c>
    </row>
    <row r="15" spans="2:15" x14ac:dyDescent="0.25">
      <c r="B15" s="141"/>
      <c r="C15" s="46" t="s">
        <v>2</v>
      </c>
      <c r="D15" s="46">
        <v>23.1</v>
      </c>
      <c r="E15" s="46">
        <v>23.1</v>
      </c>
      <c r="F15" s="46">
        <v>5.9</v>
      </c>
      <c r="G15" s="46">
        <v>35</v>
      </c>
      <c r="H15" s="46">
        <v>27.370166627827778</v>
      </c>
      <c r="I15" s="46">
        <v>124.80000000000001</v>
      </c>
      <c r="J15" s="46">
        <v>62.3</v>
      </c>
      <c r="K15" s="46">
        <v>1185</v>
      </c>
      <c r="L15" s="46">
        <v>4</v>
      </c>
      <c r="M15" s="46">
        <v>336.1</v>
      </c>
      <c r="N15" s="46">
        <v>200.92714797589733</v>
      </c>
      <c r="O15" s="56">
        <v>660</v>
      </c>
    </row>
    <row r="16" spans="2:15" x14ac:dyDescent="0.25">
      <c r="B16" s="141"/>
      <c r="C16" s="46" t="s">
        <v>3</v>
      </c>
      <c r="D16" s="46">
        <v>29.7</v>
      </c>
      <c r="E16" s="46">
        <v>29.7</v>
      </c>
      <c r="F16" s="46">
        <v>5.9</v>
      </c>
      <c r="G16" s="46">
        <v>35</v>
      </c>
      <c r="H16" s="46">
        <v>27.370166627827778</v>
      </c>
      <c r="I16" s="46">
        <v>124.80000000000001</v>
      </c>
      <c r="J16" s="46">
        <v>62.3</v>
      </c>
      <c r="K16" s="46">
        <v>10</v>
      </c>
      <c r="L16" s="46">
        <v>4</v>
      </c>
      <c r="M16" s="46">
        <v>342.7</v>
      </c>
      <c r="N16" s="46">
        <v>200.92714797589733</v>
      </c>
      <c r="O16" s="56">
        <v>660</v>
      </c>
    </row>
    <row r="17" spans="2:15" x14ac:dyDescent="0.25">
      <c r="B17" s="141"/>
      <c r="C17" s="46" t="s">
        <v>4</v>
      </c>
      <c r="D17" s="46">
        <v>36.299999999999997</v>
      </c>
      <c r="E17" s="46">
        <v>36.299999999999997</v>
      </c>
      <c r="F17" s="46">
        <v>5.9</v>
      </c>
      <c r="G17" s="46">
        <v>35</v>
      </c>
      <c r="H17" s="46">
        <v>27.370166627827778</v>
      </c>
      <c r="I17" s="46">
        <v>30.799999999999997</v>
      </c>
      <c r="J17" s="46">
        <v>62.3</v>
      </c>
      <c r="K17" s="46">
        <v>10</v>
      </c>
      <c r="L17" s="46">
        <v>4</v>
      </c>
      <c r="M17" s="46">
        <v>358.3</v>
      </c>
      <c r="N17" s="46">
        <v>278.23532827424003</v>
      </c>
      <c r="O17" s="56">
        <v>660</v>
      </c>
    </row>
    <row r="18" spans="2:15" x14ac:dyDescent="0.25">
      <c r="B18" s="141"/>
      <c r="C18" s="46" t="s">
        <v>5</v>
      </c>
      <c r="D18" s="46">
        <v>42.9</v>
      </c>
      <c r="E18" s="46">
        <v>42.9</v>
      </c>
      <c r="F18" s="46">
        <v>5.9</v>
      </c>
      <c r="G18" s="46">
        <v>35</v>
      </c>
      <c r="H18" s="46">
        <v>27.370166627827778</v>
      </c>
      <c r="I18" s="46">
        <v>30.799999999999997</v>
      </c>
      <c r="J18" s="46">
        <v>62.3</v>
      </c>
      <c r="K18" s="46">
        <v>10</v>
      </c>
      <c r="L18" s="46">
        <v>4</v>
      </c>
      <c r="M18" s="46">
        <v>364.9</v>
      </c>
      <c r="N18" s="46">
        <v>278.23532827424003</v>
      </c>
      <c r="O18" s="56">
        <v>660</v>
      </c>
    </row>
    <row r="19" spans="2:15" x14ac:dyDescent="0.25">
      <c r="B19" s="141"/>
      <c r="C19" s="46" t="s">
        <v>6</v>
      </c>
      <c r="D19" s="46">
        <v>50</v>
      </c>
      <c r="E19" s="46">
        <v>50</v>
      </c>
      <c r="F19" s="46">
        <v>5.9</v>
      </c>
      <c r="G19" s="46">
        <v>35</v>
      </c>
      <c r="H19" s="46">
        <v>27.370166627827778</v>
      </c>
      <c r="I19" s="46">
        <v>30.799999999999997</v>
      </c>
      <c r="J19" s="46">
        <v>62.3</v>
      </c>
      <c r="K19" s="46">
        <v>10</v>
      </c>
      <c r="L19" s="46">
        <v>4</v>
      </c>
      <c r="M19" s="46">
        <v>233</v>
      </c>
      <c r="N19" s="46">
        <v>278.23532827424003</v>
      </c>
      <c r="O19" s="56">
        <v>660</v>
      </c>
    </row>
    <row r="20" spans="2:15" x14ac:dyDescent="0.25">
      <c r="B20" s="141"/>
      <c r="C20" s="46" t="s">
        <v>7</v>
      </c>
      <c r="D20" s="46">
        <v>62.5</v>
      </c>
      <c r="E20" s="46">
        <v>62.5</v>
      </c>
      <c r="F20" s="46">
        <v>1.8</v>
      </c>
      <c r="G20" s="46">
        <v>35</v>
      </c>
      <c r="H20" s="46">
        <v>24.708012575506853</v>
      </c>
      <c r="I20" s="46">
        <v>23.099999999999994</v>
      </c>
      <c r="J20" s="46">
        <v>62.3</v>
      </c>
      <c r="K20" s="46">
        <v>10</v>
      </c>
      <c r="L20" s="46">
        <v>4</v>
      </c>
      <c r="M20" s="46">
        <v>64.726401480272443</v>
      </c>
      <c r="N20" s="46">
        <v>278.73964558209377</v>
      </c>
      <c r="O20" s="56">
        <v>660</v>
      </c>
    </row>
    <row r="21" spans="2:15" x14ac:dyDescent="0.25">
      <c r="B21" s="141"/>
      <c r="C21" s="46" t="s">
        <v>8</v>
      </c>
      <c r="D21" s="46">
        <v>75</v>
      </c>
      <c r="E21" s="46">
        <v>75</v>
      </c>
      <c r="F21" s="46">
        <v>1.8</v>
      </c>
      <c r="G21" s="46">
        <v>35</v>
      </c>
      <c r="H21" s="46">
        <v>24.570766342758819</v>
      </c>
      <c r="I21" s="46">
        <v>2.2000000000000002</v>
      </c>
      <c r="J21" s="46">
        <v>61</v>
      </c>
      <c r="K21" s="46">
        <v>0</v>
      </c>
      <c r="L21" s="46">
        <v>4</v>
      </c>
      <c r="M21" s="46">
        <v>1637.6176547685125</v>
      </c>
      <c r="N21" s="46">
        <v>261.73696658758098</v>
      </c>
      <c r="O21" s="56">
        <v>660</v>
      </c>
    </row>
    <row r="22" spans="2:15" x14ac:dyDescent="0.25">
      <c r="B22" s="141"/>
      <c r="C22" s="46" t="s">
        <v>9</v>
      </c>
      <c r="D22" s="46">
        <v>87.5</v>
      </c>
      <c r="E22" s="46">
        <v>87.5</v>
      </c>
      <c r="F22" s="46">
        <v>0</v>
      </c>
      <c r="G22" s="46">
        <v>35</v>
      </c>
      <c r="H22" s="46">
        <v>24.570766342758819</v>
      </c>
      <c r="I22" s="46">
        <v>387.38416058987792</v>
      </c>
      <c r="J22" s="46">
        <v>61</v>
      </c>
      <c r="K22" s="46">
        <v>0</v>
      </c>
      <c r="L22" s="46">
        <v>4</v>
      </c>
      <c r="M22" s="46">
        <v>1786.9527387659734</v>
      </c>
      <c r="N22" s="46">
        <v>235.01944980203615</v>
      </c>
      <c r="O22" s="56">
        <v>380.51147647167227</v>
      </c>
    </row>
    <row r="23" spans="2:15" x14ac:dyDescent="0.25">
      <c r="B23" s="142"/>
      <c r="C23" s="59" t="s">
        <v>10</v>
      </c>
      <c r="D23" s="59">
        <v>100</v>
      </c>
      <c r="E23" s="59">
        <v>100</v>
      </c>
      <c r="F23" s="59">
        <v>0</v>
      </c>
      <c r="G23" s="59">
        <v>35</v>
      </c>
      <c r="H23" s="59">
        <v>24.570766342758819</v>
      </c>
      <c r="I23" s="59">
        <v>522.49496447773242</v>
      </c>
      <c r="J23" s="59">
        <v>61</v>
      </c>
      <c r="K23" s="59">
        <v>0</v>
      </c>
      <c r="L23" s="59">
        <v>4</v>
      </c>
      <c r="M23" s="59">
        <v>1799.4527387659734</v>
      </c>
      <c r="N23" s="59">
        <v>211.65210163878348</v>
      </c>
      <c r="O23" s="60">
        <v>380.51147647167227</v>
      </c>
    </row>
    <row r="24" spans="2:15" x14ac:dyDescent="0.25">
      <c r="B24" s="140" t="s">
        <v>13</v>
      </c>
      <c r="C24" s="50" t="s">
        <v>0</v>
      </c>
      <c r="D24" s="50">
        <v>0</v>
      </c>
      <c r="E24" s="50">
        <v>0</v>
      </c>
      <c r="F24" s="50">
        <v>5.9</v>
      </c>
      <c r="G24" s="50">
        <v>0</v>
      </c>
      <c r="H24" s="50">
        <v>0</v>
      </c>
      <c r="I24" s="50">
        <v>188.4</v>
      </c>
      <c r="J24" s="50">
        <v>16.3</v>
      </c>
      <c r="K24" s="50">
        <v>2033</v>
      </c>
      <c r="L24" s="50">
        <v>4</v>
      </c>
      <c r="M24" s="50">
        <v>258</v>
      </c>
      <c r="N24" s="50">
        <v>72.5</v>
      </c>
      <c r="O24" s="62"/>
    </row>
    <row r="25" spans="2:15" x14ac:dyDescent="0.25">
      <c r="B25" s="141"/>
      <c r="C25" s="46" t="s">
        <v>1</v>
      </c>
      <c r="D25" s="46">
        <v>16.5</v>
      </c>
      <c r="E25" s="46">
        <v>16.5</v>
      </c>
      <c r="F25" s="46">
        <v>5.9</v>
      </c>
      <c r="G25" s="46">
        <v>35</v>
      </c>
      <c r="H25" s="46">
        <v>27.370166627827778</v>
      </c>
      <c r="I25" s="46">
        <v>124.80000000000001</v>
      </c>
      <c r="J25" s="46">
        <v>62.3</v>
      </c>
      <c r="K25" s="46">
        <v>1185</v>
      </c>
      <c r="L25" s="46">
        <v>4</v>
      </c>
      <c r="M25" s="46">
        <v>329.5</v>
      </c>
      <c r="N25" s="46">
        <v>201.5953577167125</v>
      </c>
      <c r="O25" s="56">
        <v>660</v>
      </c>
    </row>
    <row r="26" spans="2:15" x14ac:dyDescent="0.25">
      <c r="B26" s="141"/>
      <c r="C26" s="46" t="s">
        <v>2</v>
      </c>
      <c r="D26" s="46">
        <v>23.1</v>
      </c>
      <c r="E26" s="46">
        <v>23.1</v>
      </c>
      <c r="F26" s="46">
        <v>5.9</v>
      </c>
      <c r="G26" s="46">
        <v>35</v>
      </c>
      <c r="H26" s="46">
        <v>27.370166627827778</v>
      </c>
      <c r="I26" s="46">
        <v>124.80000000000001</v>
      </c>
      <c r="J26" s="46">
        <v>62.3</v>
      </c>
      <c r="K26" s="46">
        <v>1185</v>
      </c>
      <c r="L26" s="46">
        <v>4</v>
      </c>
      <c r="M26" s="46">
        <v>336.1</v>
      </c>
      <c r="N26" s="46">
        <v>201.78184245830337</v>
      </c>
      <c r="O26" s="56">
        <v>660</v>
      </c>
    </row>
    <row r="27" spans="2:15" x14ac:dyDescent="0.25">
      <c r="B27" s="141"/>
      <c r="C27" s="46" t="s">
        <v>3</v>
      </c>
      <c r="D27" s="46">
        <v>29.7</v>
      </c>
      <c r="E27" s="46">
        <v>29.7</v>
      </c>
      <c r="F27" s="46">
        <v>5.9</v>
      </c>
      <c r="G27" s="46">
        <v>35</v>
      </c>
      <c r="H27" s="46">
        <v>27.370166627827778</v>
      </c>
      <c r="I27" s="46">
        <v>124.80000000000001</v>
      </c>
      <c r="J27" s="46">
        <v>62.3</v>
      </c>
      <c r="K27" s="46">
        <v>10</v>
      </c>
      <c r="L27" s="46">
        <v>4</v>
      </c>
      <c r="M27" s="46">
        <v>342.7</v>
      </c>
      <c r="N27" s="46">
        <v>250.0427497868755</v>
      </c>
      <c r="O27" s="56">
        <v>660</v>
      </c>
    </row>
    <row r="28" spans="2:15" x14ac:dyDescent="0.25">
      <c r="B28" s="141"/>
      <c r="C28" s="46" t="s">
        <v>4</v>
      </c>
      <c r="D28" s="46">
        <v>36.299999999999997</v>
      </c>
      <c r="E28" s="46">
        <v>36.299999999999997</v>
      </c>
      <c r="F28" s="46">
        <v>5.9</v>
      </c>
      <c r="G28" s="46">
        <v>35</v>
      </c>
      <c r="H28" s="46">
        <v>27.370166627827778</v>
      </c>
      <c r="I28" s="46">
        <v>30.799999999999997</v>
      </c>
      <c r="J28" s="46">
        <v>62.3</v>
      </c>
      <c r="K28" s="46">
        <v>10</v>
      </c>
      <c r="L28" s="46">
        <v>4</v>
      </c>
      <c r="M28" s="46">
        <v>502.91195724949603</v>
      </c>
      <c r="N28" s="46">
        <v>282.11678798761301</v>
      </c>
      <c r="O28" s="56">
        <v>660</v>
      </c>
    </row>
    <row r="29" spans="2:15" x14ac:dyDescent="0.25">
      <c r="B29" s="141"/>
      <c r="C29" s="46" t="s">
        <v>5</v>
      </c>
      <c r="D29" s="46">
        <v>42.9</v>
      </c>
      <c r="E29" s="46">
        <v>42.9</v>
      </c>
      <c r="F29" s="46">
        <v>5.9</v>
      </c>
      <c r="G29" s="46">
        <v>35</v>
      </c>
      <c r="H29" s="46">
        <v>27.370166627827778</v>
      </c>
      <c r="I29" s="46">
        <v>30.799999999999997</v>
      </c>
      <c r="J29" s="46">
        <v>62.3</v>
      </c>
      <c r="K29" s="46">
        <v>10</v>
      </c>
      <c r="L29" s="46">
        <v>4</v>
      </c>
      <c r="M29" s="46">
        <v>722.13727060731196</v>
      </c>
      <c r="N29" s="46">
        <v>282.1377023802479</v>
      </c>
      <c r="O29" s="56">
        <v>660</v>
      </c>
    </row>
    <row r="30" spans="2:15" x14ac:dyDescent="0.25">
      <c r="B30" s="141"/>
      <c r="C30" s="46" t="s">
        <v>6</v>
      </c>
      <c r="D30" s="46">
        <v>50</v>
      </c>
      <c r="E30" s="46">
        <v>50</v>
      </c>
      <c r="F30" s="46">
        <v>5.9</v>
      </c>
      <c r="G30" s="46">
        <v>35</v>
      </c>
      <c r="H30" s="46">
        <v>27.370166627827778</v>
      </c>
      <c r="I30" s="46">
        <v>30.799999999999997</v>
      </c>
      <c r="J30" s="46">
        <v>62.3</v>
      </c>
      <c r="K30" s="46">
        <v>10</v>
      </c>
      <c r="L30" s="46">
        <v>4</v>
      </c>
      <c r="M30" s="46">
        <v>970.34550912686097</v>
      </c>
      <c r="N30" s="46">
        <v>282.1377023802479</v>
      </c>
      <c r="O30" s="56">
        <v>660</v>
      </c>
    </row>
    <row r="31" spans="2:15" x14ac:dyDescent="0.25">
      <c r="B31" s="141"/>
      <c r="C31" s="46" t="s">
        <v>7</v>
      </c>
      <c r="D31" s="46">
        <v>62.5</v>
      </c>
      <c r="E31" s="46">
        <v>62.5</v>
      </c>
      <c r="F31" s="46">
        <v>1.8</v>
      </c>
      <c r="G31" s="46">
        <v>35</v>
      </c>
      <c r="H31" s="46">
        <v>24.708012575506832</v>
      </c>
      <c r="I31" s="46">
        <v>23.099999999999994</v>
      </c>
      <c r="J31" s="46">
        <v>62.3</v>
      </c>
      <c r="K31" s="46">
        <v>10</v>
      </c>
      <c r="L31" s="46">
        <v>4</v>
      </c>
      <c r="M31" s="46">
        <v>1544.304958848795</v>
      </c>
      <c r="N31" s="46">
        <v>282.1377023802479</v>
      </c>
      <c r="O31" s="56">
        <v>660</v>
      </c>
    </row>
    <row r="32" spans="2:15" x14ac:dyDescent="0.25">
      <c r="B32" s="141"/>
      <c r="C32" s="46" t="s">
        <v>8</v>
      </c>
      <c r="D32" s="46">
        <v>75</v>
      </c>
      <c r="E32" s="46">
        <v>75</v>
      </c>
      <c r="F32" s="46">
        <v>1.8</v>
      </c>
      <c r="G32" s="46">
        <v>35</v>
      </c>
      <c r="H32" s="46">
        <v>24.57076634275883</v>
      </c>
      <c r="I32" s="46">
        <v>2.2000000000000002</v>
      </c>
      <c r="J32" s="46">
        <v>61</v>
      </c>
      <c r="K32" s="46">
        <v>0</v>
      </c>
      <c r="L32" s="46">
        <v>4</v>
      </c>
      <c r="M32" s="46">
        <v>2204.9914541535691</v>
      </c>
      <c r="N32" s="46">
        <v>259.97475289024067</v>
      </c>
      <c r="O32" s="56">
        <v>660</v>
      </c>
    </row>
    <row r="33" spans="2:16" x14ac:dyDescent="0.25">
      <c r="B33" s="141"/>
      <c r="C33" s="46" t="s">
        <v>9</v>
      </c>
      <c r="D33" s="46">
        <v>87.5</v>
      </c>
      <c r="E33" s="46">
        <v>87.5</v>
      </c>
      <c r="F33" s="46">
        <v>0</v>
      </c>
      <c r="G33" s="46">
        <v>35</v>
      </c>
      <c r="H33" s="46">
        <v>24.57076634275883</v>
      </c>
      <c r="I33" s="46">
        <v>0</v>
      </c>
      <c r="J33" s="46">
        <v>61</v>
      </c>
      <c r="K33" s="46">
        <v>0</v>
      </c>
      <c r="L33" s="46">
        <v>4</v>
      </c>
      <c r="M33" s="46">
        <v>3066.9060588698912</v>
      </c>
      <c r="N33" s="46">
        <v>270.11860503012582</v>
      </c>
      <c r="O33" s="56">
        <v>274</v>
      </c>
    </row>
    <row r="34" spans="2:16" x14ac:dyDescent="0.25">
      <c r="B34" s="142"/>
      <c r="C34" s="59" t="s">
        <v>10</v>
      </c>
      <c r="D34" s="59">
        <v>100</v>
      </c>
      <c r="E34" s="59">
        <v>100</v>
      </c>
      <c r="F34" s="59">
        <v>0</v>
      </c>
      <c r="G34" s="59">
        <v>35</v>
      </c>
      <c r="H34" s="59">
        <v>24.57076634275883</v>
      </c>
      <c r="I34" s="59">
        <v>0</v>
      </c>
      <c r="J34" s="59">
        <v>61</v>
      </c>
      <c r="K34" s="59">
        <v>0</v>
      </c>
      <c r="L34" s="59">
        <v>4</v>
      </c>
      <c r="M34" s="59">
        <v>3691.9809404437833</v>
      </c>
      <c r="N34" s="59">
        <v>242.55708352477865</v>
      </c>
      <c r="O34" s="60">
        <v>274</v>
      </c>
    </row>
    <row r="35" spans="2:16" x14ac:dyDescent="0.25">
      <c r="B35" s="140" t="s">
        <v>258</v>
      </c>
      <c r="C35" s="50" t="s">
        <v>0</v>
      </c>
      <c r="D35" s="50">
        <v>0</v>
      </c>
      <c r="E35" s="50">
        <v>0</v>
      </c>
      <c r="F35" s="50">
        <v>5.9</v>
      </c>
      <c r="G35" s="50">
        <v>0</v>
      </c>
      <c r="H35" s="50">
        <v>0</v>
      </c>
      <c r="I35" s="50">
        <v>188.4</v>
      </c>
      <c r="J35" s="50">
        <v>16.3</v>
      </c>
      <c r="K35" s="50">
        <v>2033</v>
      </c>
      <c r="L35" s="50">
        <v>4</v>
      </c>
      <c r="M35" s="50">
        <v>258</v>
      </c>
      <c r="N35" s="50">
        <v>72.5</v>
      </c>
      <c r="O35" s="62"/>
    </row>
    <row r="36" spans="2:16" x14ac:dyDescent="0.25">
      <c r="B36" s="141"/>
      <c r="C36" s="46" t="s">
        <v>1</v>
      </c>
      <c r="D36" s="46">
        <v>16.5</v>
      </c>
      <c r="E36" s="46">
        <v>16.5</v>
      </c>
      <c r="F36" s="46">
        <v>5.9</v>
      </c>
      <c r="G36" s="46">
        <v>35</v>
      </c>
      <c r="H36" s="46">
        <v>27.39062173560627</v>
      </c>
      <c r="I36" s="46">
        <v>124.80000000000001</v>
      </c>
      <c r="J36" s="46">
        <v>62.3</v>
      </c>
      <c r="K36" s="46">
        <v>1185</v>
      </c>
      <c r="L36" s="46">
        <v>4</v>
      </c>
      <c r="M36" s="46">
        <v>329.5</v>
      </c>
      <c r="N36" s="46">
        <v>968.53426009695897</v>
      </c>
      <c r="O36" s="56"/>
    </row>
    <row r="37" spans="2:16" x14ac:dyDescent="0.25">
      <c r="B37" s="141"/>
      <c r="C37" s="46" t="s">
        <v>2</v>
      </c>
      <c r="D37" s="46">
        <v>23.1</v>
      </c>
      <c r="E37" s="46">
        <v>23.1</v>
      </c>
      <c r="F37" s="46">
        <v>5.9</v>
      </c>
      <c r="G37" s="46">
        <v>35</v>
      </c>
      <c r="H37" s="46">
        <v>27.39062173560627</v>
      </c>
      <c r="I37" s="46">
        <v>124.80000000000001</v>
      </c>
      <c r="J37" s="46">
        <v>62.3</v>
      </c>
      <c r="K37" s="46">
        <v>1185</v>
      </c>
      <c r="L37" s="46">
        <v>4</v>
      </c>
      <c r="M37" s="46">
        <v>336.1</v>
      </c>
      <c r="N37" s="46">
        <v>968.53426009695909</v>
      </c>
      <c r="O37" s="56"/>
    </row>
    <row r="38" spans="2:16" x14ac:dyDescent="0.25">
      <c r="B38" s="141"/>
      <c r="C38" s="46" t="s">
        <v>3</v>
      </c>
      <c r="D38" s="46">
        <v>29.7</v>
      </c>
      <c r="E38" s="46">
        <v>29.7</v>
      </c>
      <c r="F38" s="46">
        <v>5.9</v>
      </c>
      <c r="G38" s="46">
        <v>35</v>
      </c>
      <c r="H38" s="46">
        <v>27.39062173560627</v>
      </c>
      <c r="I38" s="46">
        <v>124.80000000000001</v>
      </c>
      <c r="J38" s="46">
        <v>62.3</v>
      </c>
      <c r="K38" s="46">
        <v>10</v>
      </c>
      <c r="L38" s="46">
        <v>4</v>
      </c>
      <c r="M38" s="46">
        <v>342.7</v>
      </c>
      <c r="N38" s="46">
        <v>968.53426009695909</v>
      </c>
      <c r="O38" s="56"/>
    </row>
    <row r="39" spans="2:16" x14ac:dyDescent="0.25">
      <c r="B39" s="141"/>
      <c r="C39" s="46" t="s">
        <v>4</v>
      </c>
      <c r="D39" s="46">
        <v>36.299999999999997</v>
      </c>
      <c r="E39" s="46">
        <v>36.299999999999997</v>
      </c>
      <c r="F39" s="46">
        <v>5.9</v>
      </c>
      <c r="G39" s="46">
        <v>35</v>
      </c>
      <c r="H39" s="46">
        <v>27.39062173560627</v>
      </c>
      <c r="I39" s="46">
        <v>30.799999999999997</v>
      </c>
      <c r="J39" s="46">
        <v>62.3</v>
      </c>
      <c r="K39" s="46">
        <v>10</v>
      </c>
      <c r="L39" s="46">
        <v>4</v>
      </c>
      <c r="M39" s="46">
        <v>358.3</v>
      </c>
      <c r="N39" s="46">
        <v>968.61689952543895</v>
      </c>
      <c r="O39" s="56"/>
    </row>
    <row r="40" spans="2:16" x14ac:dyDescent="0.25">
      <c r="B40" s="141"/>
      <c r="C40" s="46" t="s">
        <v>5</v>
      </c>
      <c r="D40" s="46">
        <v>42.9</v>
      </c>
      <c r="E40" s="46">
        <v>42.9</v>
      </c>
      <c r="F40" s="46">
        <v>5.9</v>
      </c>
      <c r="G40" s="46">
        <v>35</v>
      </c>
      <c r="H40" s="46">
        <v>27.39062173560627</v>
      </c>
      <c r="I40" s="46">
        <v>30.799999999999997</v>
      </c>
      <c r="J40" s="46">
        <v>62.3</v>
      </c>
      <c r="K40" s="46">
        <v>10</v>
      </c>
      <c r="L40" s="46">
        <v>4</v>
      </c>
      <c r="M40" s="46">
        <v>364.9</v>
      </c>
      <c r="N40" s="46">
        <v>968.6378139180739</v>
      </c>
      <c r="O40" s="56"/>
    </row>
    <row r="41" spans="2:16" x14ac:dyDescent="0.25">
      <c r="B41" s="141"/>
      <c r="C41" s="46" t="s">
        <v>6</v>
      </c>
      <c r="D41" s="46">
        <v>50</v>
      </c>
      <c r="E41" s="46">
        <v>50</v>
      </c>
      <c r="F41" s="46">
        <v>5.9</v>
      </c>
      <c r="G41" s="46">
        <v>35</v>
      </c>
      <c r="H41" s="46">
        <v>27.39062173560627</v>
      </c>
      <c r="I41" s="46">
        <v>30.799999999999997</v>
      </c>
      <c r="J41" s="46">
        <v>62.3</v>
      </c>
      <c r="K41" s="46">
        <v>10</v>
      </c>
      <c r="L41" s="46">
        <v>4</v>
      </c>
      <c r="M41" s="46">
        <v>233</v>
      </c>
      <c r="N41" s="46">
        <v>968.6378139180739</v>
      </c>
      <c r="O41" s="56"/>
    </row>
    <row r="42" spans="2:16" x14ac:dyDescent="0.25">
      <c r="B42" s="141"/>
      <c r="C42" s="46" t="s">
        <v>7</v>
      </c>
      <c r="D42" s="46">
        <v>62.5</v>
      </c>
      <c r="E42" s="46">
        <v>62.5</v>
      </c>
      <c r="F42" s="46">
        <v>1.8</v>
      </c>
      <c r="G42" s="46">
        <v>35</v>
      </c>
      <c r="H42" s="46">
        <v>24.70801257550681</v>
      </c>
      <c r="I42" s="46">
        <v>23.099999999999994</v>
      </c>
      <c r="J42" s="46">
        <v>62.3</v>
      </c>
      <c r="K42" s="46">
        <v>10</v>
      </c>
      <c r="L42" s="46">
        <v>4</v>
      </c>
      <c r="M42" s="46">
        <v>95.129159214916399</v>
      </c>
      <c r="N42" s="46">
        <v>968.6378139180739</v>
      </c>
      <c r="O42" s="56"/>
    </row>
    <row r="43" spans="2:16" x14ac:dyDescent="0.25">
      <c r="B43" s="141"/>
      <c r="C43" s="46" t="s">
        <v>8</v>
      </c>
      <c r="D43" s="46">
        <v>75</v>
      </c>
      <c r="E43" s="46">
        <v>75</v>
      </c>
      <c r="F43" s="46">
        <v>1.8</v>
      </c>
      <c r="G43" s="46">
        <v>35</v>
      </c>
      <c r="H43" s="46">
        <v>24.55911179332028</v>
      </c>
      <c r="I43" s="46">
        <v>2.2000000000000002</v>
      </c>
      <c r="J43" s="46">
        <v>61</v>
      </c>
      <c r="K43" s="46">
        <v>0</v>
      </c>
      <c r="L43" s="46">
        <v>4</v>
      </c>
      <c r="M43" s="46">
        <v>1812.0007177321163</v>
      </c>
      <c r="N43" s="46">
        <v>935.39214311036176</v>
      </c>
      <c r="O43" s="56"/>
    </row>
    <row r="44" spans="2:16" x14ac:dyDescent="0.25">
      <c r="B44" s="141"/>
      <c r="C44" s="46" t="s">
        <v>9</v>
      </c>
      <c r="D44" s="46">
        <v>87.5</v>
      </c>
      <c r="E44" s="46">
        <v>87.5</v>
      </c>
      <c r="F44" s="46">
        <v>0</v>
      </c>
      <c r="G44" s="46">
        <v>35</v>
      </c>
      <c r="H44" s="46">
        <v>24.55911179332028</v>
      </c>
      <c r="I44" s="46">
        <v>0</v>
      </c>
      <c r="J44" s="46">
        <v>61</v>
      </c>
      <c r="K44" s="46">
        <v>0</v>
      </c>
      <c r="L44" s="46">
        <v>4</v>
      </c>
      <c r="M44" s="46">
        <v>2165.5114764214045</v>
      </c>
      <c r="N44" s="46">
        <v>562.77603370406609</v>
      </c>
      <c r="O44" s="56"/>
    </row>
    <row r="45" spans="2:16" x14ac:dyDescent="0.25">
      <c r="B45" s="142"/>
      <c r="C45" s="59" t="s">
        <v>10</v>
      </c>
      <c r="D45" s="59">
        <v>100</v>
      </c>
      <c r="E45" s="59">
        <v>100</v>
      </c>
      <c r="F45" s="59">
        <v>56.628689811310103</v>
      </c>
      <c r="G45" s="59">
        <v>35</v>
      </c>
      <c r="H45" s="59">
        <v>24.55911179332028</v>
      </c>
      <c r="I45" s="59">
        <v>0</v>
      </c>
      <c r="J45" s="59">
        <v>61</v>
      </c>
      <c r="K45" s="59">
        <v>0</v>
      </c>
      <c r="L45" s="59">
        <v>4</v>
      </c>
      <c r="M45" s="59">
        <v>2178.0114764214045</v>
      </c>
      <c r="N45" s="59">
        <v>565.42264193879987</v>
      </c>
      <c r="O45" s="60"/>
    </row>
    <row r="46" spans="2:16" x14ac:dyDescent="0.25">
      <c r="B46" s="140" t="s">
        <v>262</v>
      </c>
      <c r="C46" s="50" t="s">
        <v>0</v>
      </c>
      <c r="D46" s="50">
        <v>0</v>
      </c>
      <c r="E46" s="50">
        <v>0</v>
      </c>
      <c r="F46" s="50">
        <v>5.9</v>
      </c>
      <c r="G46" s="50">
        <v>0</v>
      </c>
      <c r="H46" s="50">
        <v>0</v>
      </c>
      <c r="I46" s="50">
        <v>188.4</v>
      </c>
      <c r="J46" s="50">
        <v>16.3</v>
      </c>
      <c r="K46" s="50">
        <v>2033</v>
      </c>
      <c r="L46" s="50">
        <v>4</v>
      </c>
      <c r="M46" s="50">
        <v>258</v>
      </c>
      <c r="N46" s="50">
        <v>72.5</v>
      </c>
      <c r="O46" s="62"/>
      <c r="P46" s="128"/>
    </row>
    <row r="47" spans="2:16" x14ac:dyDescent="0.25">
      <c r="B47" s="141"/>
      <c r="C47" s="46" t="s">
        <v>1</v>
      </c>
      <c r="D47" s="46">
        <v>16.5</v>
      </c>
      <c r="E47" s="46">
        <v>16.5</v>
      </c>
      <c r="F47" s="46">
        <v>5.9</v>
      </c>
      <c r="G47" s="46">
        <v>35</v>
      </c>
      <c r="H47" s="46">
        <v>27.4</v>
      </c>
      <c r="I47" s="46">
        <v>124.8</v>
      </c>
      <c r="J47" s="46">
        <v>379.3</v>
      </c>
      <c r="K47" s="46">
        <v>1845</v>
      </c>
      <c r="L47" s="46">
        <v>4</v>
      </c>
      <c r="M47" s="46">
        <v>329.5</v>
      </c>
      <c r="N47" s="46">
        <v>149.9</v>
      </c>
      <c r="O47" s="56">
        <v>0</v>
      </c>
      <c r="P47" s="128"/>
    </row>
    <row r="48" spans="2:16" x14ac:dyDescent="0.25">
      <c r="B48" s="141"/>
      <c r="C48" s="46" t="s">
        <v>2</v>
      </c>
      <c r="D48" s="46">
        <v>23.1</v>
      </c>
      <c r="E48" s="46">
        <v>23.1</v>
      </c>
      <c r="F48" s="46">
        <v>5.9</v>
      </c>
      <c r="G48" s="46">
        <v>35</v>
      </c>
      <c r="H48" s="46">
        <v>27.4</v>
      </c>
      <c r="I48" s="46">
        <v>124.8</v>
      </c>
      <c r="J48" s="46">
        <v>428.3</v>
      </c>
      <c r="K48" s="46">
        <v>1845</v>
      </c>
      <c r="L48" s="46">
        <v>4</v>
      </c>
      <c r="M48" s="46">
        <v>336.1</v>
      </c>
      <c r="N48" s="46">
        <v>169.1</v>
      </c>
      <c r="O48" s="56">
        <v>0</v>
      </c>
      <c r="P48" s="128"/>
    </row>
    <row r="49" spans="1:18" x14ac:dyDescent="0.25">
      <c r="B49" s="141"/>
      <c r="C49" s="46" t="s">
        <v>3</v>
      </c>
      <c r="D49" s="46">
        <v>29.7</v>
      </c>
      <c r="E49" s="46">
        <v>29.7</v>
      </c>
      <c r="F49" s="46">
        <v>5.9</v>
      </c>
      <c r="G49" s="46">
        <v>35</v>
      </c>
      <c r="H49" s="46">
        <v>27.4</v>
      </c>
      <c r="I49" s="46">
        <v>124.8</v>
      </c>
      <c r="J49" s="46">
        <v>478.3</v>
      </c>
      <c r="K49" s="46">
        <v>670</v>
      </c>
      <c r="L49" s="46">
        <v>4</v>
      </c>
      <c r="M49" s="46">
        <v>342.7</v>
      </c>
      <c r="N49" s="46">
        <v>169.1</v>
      </c>
      <c r="O49" s="56">
        <v>0</v>
      </c>
      <c r="P49" s="128"/>
    </row>
    <row r="50" spans="1:18" x14ac:dyDescent="0.25">
      <c r="B50" s="141"/>
      <c r="C50" s="46" t="s">
        <v>4</v>
      </c>
      <c r="D50" s="46">
        <v>36.299999999999997</v>
      </c>
      <c r="E50" s="46">
        <v>36.299999999999997</v>
      </c>
      <c r="F50" s="46">
        <v>5.9</v>
      </c>
      <c r="G50" s="46">
        <v>35</v>
      </c>
      <c r="H50" s="46">
        <v>27.4</v>
      </c>
      <c r="I50" s="46">
        <v>30.8</v>
      </c>
      <c r="J50" s="46">
        <v>527.29999999999995</v>
      </c>
      <c r="K50" s="46">
        <v>629.1</v>
      </c>
      <c r="L50" s="46">
        <v>4</v>
      </c>
      <c r="M50" s="46">
        <v>358.3</v>
      </c>
      <c r="N50" s="46">
        <v>245.3</v>
      </c>
      <c r="O50" s="56">
        <v>40.9</v>
      </c>
      <c r="P50" s="128"/>
    </row>
    <row r="51" spans="1:18" x14ac:dyDescent="0.25">
      <c r="B51" s="141"/>
      <c r="C51" s="46" t="s">
        <v>5</v>
      </c>
      <c r="D51" s="46">
        <v>42.9</v>
      </c>
      <c r="E51" s="46">
        <v>42.9</v>
      </c>
      <c r="F51" s="46">
        <v>5.9</v>
      </c>
      <c r="G51" s="46">
        <v>35</v>
      </c>
      <c r="H51" s="46">
        <v>27.4</v>
      </c>
      <c r="I51" s="46">
        <v>30.8</v>
      </c>
      <c r="J51" s="46">
        <v>577.29999999999995</v>
      </c>
      <c r="K51" s="46">
        <v>440.2</v>
      </c>
      <c r="L51" s="46">
        <v>4</v>
      </c>
      <c r="M51" s="46">
        <v>364.9</v>
      </c>
      <c r="N51" s="46">
        <v>245.3</v>
      </c>
      <c r="O51" s="56">
        <v>229.8</v>
      </c>
      <c r="P51" s="128"/>
    </row>
    <row r="52" spans="1:18" x14ac:dyDescent="0.25">
      <c r="B52" s="141"/>
      <c r="C52" s="46" t="s">
        <v>6</v>
      </c>
      <c r="D52" s="46">
        <v>50</v>
      </c>
      <c r="E52" s="46">
        <v>50</v>
      </c>
      <c r="F52" s="46">
        <v>5.9</v>
      </c>
      <c r="G52" s="46">
        <v>35</v>
      </c>
      <c r="H52" s="46">
        <v>27.4</v>
      </c>
      <c r="I52" s="46">
        <v>30.8</v>
      </c>
      <c r="J52" s="46">
        <v>626.29999999999995</v>
      </c>
      <c r="K52" s="46">
        <v>436.9</v>
      </c>
      <c r="L52" s="46">
        <v>4</v>
      </c>
      <c r="M52" s="46">
        <v>233</v>
      </c>
      <c r="N52" s="46">
        <v>300.2</v>
      </c>
      <c r="O52" s="56">
        <v>233.1</v>
      </c>
    </row>
    <row r="53" spans="1:18" x14ac:dyDescent="0.25">
      <c r="B53" s="141"/>
      <c r="C53" s="46" t="s">
        <v>7</v>
      </c>
      <c r="D53" s="46">
        <v>62.5</v>
      </c>
      <c r="E53" s="46">
        <v>62.5</v>
      </c>
      <c r="F53" s="46">
        <v>1.8</v>
      </c>
      <c r="G53" s="46">
        <v>35</v>
      </c>
      <c r="H53" s="46">
        <v>24.7</v>
      </c>
      <c r="I53" s="46">
        <v>23.1</v>
      </c>
      <c r="J53" s="46">
        <v>626.29999999999995</v>
      </c>
      <c r="K53" s="46">
        <v>436.9</v>
      </c>
      <c r="L53" s="46">
        <v>4</v>
      </c>
      <c r="M53" s="46">
        <v>62.5</v>
      </c>
      <c r="N53" s="46">
        <v>300.2</v>
      </c>
      <c r="O53" s="56">
        <v>233.1</v>
      </c>
    </row>
    <row r="54" spans="1:18" x14ac:dyDescent="0.25">
      <c r="B54" s="141"/>
      <c r="C54" s="46" t="s">
        <v>8</v>
      </c>
      <c r="D54" s="46">
        <v>75</v>
      </c>
      <c r="E54" s="46">
        <v>75</v>
      </c>
      <c r="F54" s="46">
        <v>1.8</v>
      </c>
      <c r="G54" s="46">
        <v>35</v>
      </c>
      <c r="H54" s="46">
        <v>24.6</v>
      </c>
      <c r="I54" s="46">
        <v>2.2000000000000002</v>
      </c>
      <c r="J54" s="46">
        <v>625</v>
      </c>
      <c r="K54" s="46">
        <v>426.9</v>
      </c>
      <c r="L54" s="46">
        <v>4</v>
      </c>
      <c r="M54" s="46">
        <v>1124.5999999999999</v>
      </c>
      <c r="N54" s="46">
        <v>277.7</v>
      </c>
      <c r="O54" s="56">
        <v>233.1</v>
      </c>
    </row>
    <row r="55" spans="1:18" x14ac:dyDescent="0.25">
      <c r="B55" s="141"/>
      <c r="C55" s="46" t="s">
        <v>9</v>
      </c>
      <c r="D55" s="46">
        <v>87.5</v>
      </c>
      <c r="E55" s="46">
        <v>87.5</v>
      </c>
      <c r="F55" s="46">
        <v>0</v>
      </c>
      <c r="G55" s="46">
        <v>35</v>
      </c>
      <c r="H55" s="46">
        <v>24.6</v>
      </c>
      <c r="I55" s="46">
        <v>0</v>
      </c>
      <c r="J55" s="46">
        <v>625</v>
      </c>
      <c r="K55" s="46">
        <v>40.9</v>
      </c>
      <c r="L55" s="46">
        <v>4</v>
      </c>
      <c r="M55" s="46">
        <v>1281.3</v>
      </c>
      <c r="N55" s="46">
        <v>259.7</v>
      </c>
      <c r="O55" s="56">
        <v>233.1</v>
      </c>
    </row>
    <row r="56" spans="1:18" x14ac:dyDescent="0.25">
      <c r="B56" s="142"/>
      <c r="C56" s="59" t="s">
        <v>10</v>
      </c>
      <c r="D56" s="59">
        <v>100</v>
      </c>
      <c r="E56" s="59">
        <v>100</v>
      </c>
      <c r="F56" s="59">
        <v>0</v>
      </c>
      <c r="G56" s="59">
        <v>35</v>
      </c>
      <c r="H56" s="59">
        <v>24.6</v>
      </c>
      <c r="I56" s="59">
        <v>0</v>
      </c>
      <c r="J56" s="59">
        <v>625</v>
      </c>
      <c r="K56" s="59">
        <v>40.9</v>
      </c>
      <c r="L56" s="59">
        <v>4</v>
      </c>
      <c r="M56" s="59">
        <v>1293.8</v>
      </c>
      <c r="N56" s="59">
        <v>239.2</v>
      </c>
      <c r="O56" s="60">
        <v>233.1</v>
      </c>
    </row>
    <row r="57" spans="1:18" x14ac:dyDescent="0.25">
      <c r="A57" s="102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2"/>
      <c r="Q57" s="102"/>
      <c r="R57" s="102"/>
    </row>
    <row r="58" spans="1:18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1:18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1:18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1:18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1:18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1:18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1:18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1:18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1:18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1:18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1:18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1:18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1:18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</sheetData>
  <mergeCells count="5">
    <mergeCell ref="B2:B12"/>
    <mergeCell ref="B13:B23"/>
    <mergeCell ref="B24:B34"/>
    <mergeCell ref="B35:B45"/>
    <mergeCell ref="B46:B5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85" zoomScaleNormal="85" workbookViewId="0">
      <selection activeCell="M66" sqref="M66"/>
    </sheetView>
  </sheetViews>
  <sheetFormatPr defaultRowHeight="15" x14ac:dyDescent="0.25"/>
  <cols>
    <col min="1" max="1" width="13.140625" bestFit="1" customWidth="1"/>
    <col min="3" max="3" width="12.7109375" bestFit="1" customWidth="1"/>
    <col min="4" max="6" width="11.7109375" bestFit="1" customWidth="1"/>
    <col min="7" max="7" width="13.5703125" bestFit="1" customWidth="1"/>
    <col min="8" max="9" width="13.85546875" bestFit="1" customWidth="1"/>
  </cols>
  <sheetData>
    <row r="2" spans="2:7" x14ac:dyDescent="0.25">
      <c r="C2" t="s">
        <v>11</v>
      </c>
      <c r="D2" t="s">
        <v>12</v>
      </c>
      <c r="E2" t="s">
        <v>13</v>
      </c>
      <c r="F2" t="s">
        <v>258</v>
      </c>
      <c r="G2" t="s">
        <v>262</v>
      </c>
    </row>
    <row r="3" spans="2:7" x14ac:dyDescent="0.25">
      <c r="B3" s="110" t="s">
        <v>0</v>
      </c>
      <c r="C3" s="109">
        <v>13111.065702488506</v>
      </c>
      <c r="D3" s="109">
        <v>13111.065702488506</v>
      </c>
      <c r="E3" s="109">
        <v>13111.065702488506</v>
      </c>
      <c r="F3" s="109">
        <v>13111.065702488506</v>
      </c>
      <c r="G3" s="111">
        <v>13111.065702488502</v>
      </c>
    </row>
    <row r="4" spans="2:7" x14ac:dyDescent="0.25">
      <c r="B4" s="112" t="s">
        <v>1</v>
      </c>
      <c r="C4" s="85">
        <v>5846.6850201491279</v>
      </c>
      <c r="D4" s="85">
        <v>5846.6850201491261</v>
      </c>
      <c r="E4" s="85">
        <v>5846.3902095255316</v>
      </c>
      <c r="F4" s="85">
        <v>105.85670399999987</v>
      </c>
      <c r="G4" s="120">
        <v>11101</v>
      </c>
    </row>
    <row r="5" spans="2:7" x14ac:dyDescent="0.25">
      <c r="B5" s="112" t="s">
        <v>2</v>
      </c>
      <c r="C5" s="85">
        <v>5846.6960998934928</v>
      </c>
      <c r="D5" s="85">
        <v>5845.1382601661271</v>
      </c>
      <c r="E5" s="85">
        <v>5839.301395936619</v>
      </c>
      <c r="F5" s="85">
        <v>105.61501999999976</v>
      </c>
      <c r="G5" s="120">
        <v>9488</v>
      </c>
    </row>
    <row r="6" spans="2:7" x14ac:dyDescent="0.25">
      <c r="B6" s="112" t="s">
        <v>3</v>
      </c>
      <c r="C6" s="85">
        <v>5585.9612893574295</v>
      </c>
      <c r="D6" s="85">
        <v>5596.6171059062926</v>
      </c>
      <c r="E6" s="85">
        <v>5539.3842412880649</v>
      </c>
      <c r="F6" s="85">
        <v>105.37333599999977</v>
      </c>
      <c r="G6" s="120">
        <v>7885</v>
      </c>
    </row>
    <row r="7" spans="2:7" x14ac:dyDescent="0.25">
      <c r="B7" s="112" t="s">
        <v>4</v>
      </c>
      <c r="C7" s="85">
        <v>4776.3792396266408</v>
      </c>
      <c r="D7" s="85">
        <v>4776.3792396266408</v>
      </c>
      <c r="E7" s="85">
        <v>4763.0394596034703</v>
      </c>
      <c r="F7" s="85">
        <v>105.13165199999978</v>
      </c>
      <c r="G7" s="120">
        <v>6447</v>
      </c>
    </row>
    <row r="8" spans="2:7" x14ac:dyDescent="0.25">
      <c r="B8" s="112" t="s">
        <v>5</v>
      </c>
      <c r="C8" s="85">
        <v>4399.6941013349915</v>
      </c>
      <c r="D8" s="85">
        <v>4399.6941013349906</v>
      </c>
      <c r="E8" s="85">
        <v>4388.4663284223252</v>
      </c>
      <c r="F8" s="85">
        <v>104.89000499999968</v>
      </c>
      <c r="G8" s="120">
        <v>6142</v>
      </c>
    </row>
    <row r="9" spans="2:7" x14ac:dyDescent="0.25">
      <c r="B9" s="112" t="s">
        <v>6</v>
      </c>
      <c r="C9" s="85">
        <v>3903.9768763606817</v>
      </c>
      <c r="D9" s="85">
        <v>3906.5654058230457</v>
      </c>
      <c r="E9" s="85">
        <v>3873.0845909499826</v>
      </c>
      <c r="F9" s="85">
        <v>104.64832099999967</v>
      </c>
      <c r="G9" s="120">
        <v>4509</v>
      </c>
    </row>
    <row r="10" spans="2:7" x14ac:dyDescent="0.25">
      <c r="B10" s="112" t="s">
        <v>7</v>
      </c>
      <c r="C10" s="85">
        <v>3145.0412657985644</v>
      </c>
      <c r="D10" s="85">
        <v>3145.873870664801</v>
      </c>
      <c r="E10" s="85">
        <v>3128.4951512423627</v>
      </c>
      <c r="F10" s="85">
        <v>104.10453199999969</v>
      </c>
      <c r="G10" s="120">
        <v>4097</v>
      </c>
    </row>
    <row r="11" spans="2:7" x14ac:dyDescent="0.25">
      <c r="B11" s="112" t="s">
        <v>8</v>
      </c>
      <c r="C11" s="85">
        <v>2651.3596806617661</v>
      </c>
      <c r="D11" s="85">
        <v>2658.2851294817715</v>
      </c>
      <c r="E11" s="85">
        <v>2654.7305624668229</v>
      </c>
      <c r="F11" s="85">
        <v>103.56078000000011</v>
      </c>
      <c r="G11" s="120">
        <v>3757</v>
      </c>
    </row>
    <row r="12" spans="2:7" x14ac:dyDescent="0.25">
      <c r="B12" s="112" t="s">
        <v>9</v>
      </c>
      <c r="C12" s="85">
        <v>1427.635080466551</v>
      </c>
      <c r="D12" s="85">
        <v>2184.5460903357371</v>
      </c>
      <c r="E12" s="85">
        <v>1424.6419861955701</v>
      </c>
      <c r="F12" s="85">
        <v>103.071381</v>
      </c>
      <c r="G12" s="120">
        <v>3384</v>
      </c>
    </row>
    <row r="13" spans="2:7" x14ac:dyDescent="0.25">
      <c r="B13" s="113" t="s">
        <v>10</v>
      </c>
      <c r="C13" s="87">
        <v>1231.8251563111389</v>
      </c>
      <c r="D13" s="87">
        <v>1906.1340386242509</v>
      </c>
      <c r="E13" s="87">
        <v>1211.5901940788501</v>
      </c>
      <c r="F13" s="87">
        <v>102.58198200000011</v>
      </c>
      <c r="G13" s="120">
        <v>3218</v>
      </c>
    </row>
    <row r="21" spans="1:9" x14ac:dyDescent="0.25">
      <c r="C21" t="s">
        <v>17</v>
      </c>
      <c r="D21" t="s">
        <v>18</v>
      </c>
      <c r="E21" t="s">
        <v>19</v>
      </c>
      <c r="F21" t="s">
        <v>20</v>
      </c>
      <c r="G21" t="s">
        <v>21</v>
      </c>
      <c r="H21" t="s">
        <v>22</v>
      </c>
      <c r="I21" t="s">
        <v>267</v>
      </c>
    </row>
    <row r="22" spans="1:9" x14ac:dyDescent="0.25">
      <c r="A22" s="140" t="s">
        <v>11</v>
      </c>
      <c r="B22" s="50" t="s">
        <v>0</v>
      </c>
      <c r="C22" s="50">
        <v>0</v>
      </c>
      <c r="D22" s="50">
        <v>0</v>
      </c>
      <c r="E22" s="50">
        <v>0</v>
      </c>
      <c r="F22" s="50">
        <v>531.85772339929679</v>
      </c>
      <c r="G22" s="50">
        <v>113.6079790892308</v>
      </c>
      <c r="H22" s="50">
        <v>12465.599999999977</v>
      </c>
      <c r="I22" s="62">
        <f>SUM(C22:H22)</f>
        <v>13111.065702488504</v>
      </c>
    </row>
    <row r="23" spans="1:9" x14ac:dyDescent="0.25">
      <c r="A23" s="141"/>
      <c r="B23" s="46" t="s">
        <v>1</v>
      </c>
      <c r="C23" s="46">
        <v>4262.8957717458197</v>
      </c>
      <c r="D23" s="46">
        <v>194.572826466984</v>
      </c>
      <c r="E23" s="46">
        <v>105.85670400000001</v>
      </c>
      <c r="F23" s="46">
        <v>196.62236325525964</v>
      </c>
      <c r="G23" s="46">
        <v>385.25947243902192</v>
      </c>
      <c r="H23" s="46">
        <v>701.47788224204328</v>
      </c>
      <c r="I23" s="56">
        <f t="shared" ref="I23:I54" si="0">SUM(C23:H23)</f>
        <v>5846.6850201491288</v>
      </c>
    </row>
    <row r="24" spans="1:9" x14ac:dyDescent="0.25">
      <c r="A24" s="141"/>
      <c r="B24" s="46" t="s">
        <v>2</v>
      </c>
      <c r="C24" s="46">
        <v>4853.5561257535401</v>
      </c>
      <c r="D24" s="46">
        <v>194.572826466984</v>
      </c>
      <c r="E24" s="46">
        <v>105.6150200000001</v>
      </c>
      <c r="F24" s="46">
        <v>199.06080150348885</v>
      </c>
      <c r="G24" s="46">
        <v>385.16197026099212</v>
      </c>
      <c r="H24" s="46">
        <v>108.729355908488</v>
      </c>
      <c r="I24" s="56">
        <f t="shared" si="0"/>
        <v>5846.6960998934937</v>
      </c>
    </row>
    <row r="25" spans="1:9" x14ac:dyDescent="0.25">
      <c r="A25" s="141"/>
      <c r="B25" s="46" t="s">
        <v>3</v>
      </c>
      <c r="C25" s="46">
        <v>4706.3758147840199</v>
      </c>
      <c r="D25" s="46">
        <v>194.572826466984</v>
      </c>
      <c r="E25" s="46">
        <v>105.37333600000011</v>
      </c>
      <c r="F25" s="46">
        <v>194.57612363788513</v>
      </c>
      <c r="G25" s="46">
        <v>385.06318846853981</v>
      </c>
      <c r="H25" s="46">
        <v>0</v>
      </c>
      <c r="I25" s="56">
        <f t="shared" si="0"/>
        <v>5585.9612893574285</v>
      </c>
    </row>
    <row r="26" spans="1:9" x14ac:dyDescent="0.25">
      <c r="A26" s="141"/>
      <c r="B26" s="46" t="s">
        <v>4</v>
      </c>
      <c r="C26" s="46">
        <v>4021.5296114944376</v>
      </c>
      <c r="D26" s="46">
        <v>194.572826466984</v>
      </c>
      <c r="E26" s="46">
        <v>105.131652</v>
      </c>
      <c r="F26" s="46">
        <v>70.181373685990053</v>
      </c>
      <c r="G26" s="46">
        <v>384.96377597922861</v>
      </c>
      <c r="H26" s="46">
        <v>0</v>
      </c>
      <c r="I26" s="56">
        <f t="shared" si="0"/>
        <v>4776.3792396266408</v>
      </c>
    </row>
    <row r="27" spans="1:9" x14ac:dyDescent="0.25">
      <c r="A27" s="141"/>
      <c r="B27" s="46" t="s">
        <v>5</v>
      </c>
      <c r="C27" s="46">
        <v>3648.423880262445</v>
      </c>
      <c r="D27" s="46">
        <v>194.572826466984</v>
      </c>
      <c r="E27" s="46">
        <v>104.890005</v>
      </c>
      <c r="F27" s="46">
        <v>66.9409040099614</v>
      </c>
      <c r="G27" s="46">
        <v>384.86648559560064</v>
      </c>
      <c r="H27" s="46">
        <v>0</v>
      </c>
      <c r="I27" s="56">
        <f t="shared" si="0"/>
        <v>4399.6941013349915</v>
      </c>
    </row>
    <row r="28" spans="1:9" x14ac:dyDescent="0.25">
      <c r="A28" s="141"/>
      <c r="B28" s="46" t="s">
        <v>6</v>
      </c>
      <c r="C28" s="46">
        <v>3159.568129731063</v>
      </c>
      <c r="D28" s="46">
        <v>194.572826466984</v>
      </c>
      <c r="E28" s="46">
        <v>104.6483210000001</v>
      </c>
      <c r="F28" s="46">
        <v>59.628827226734749</v>
      </c>
      <c r="G28" s="46">
        <v>384.77115407875704</v>
      </c>
      <c r="H28" s="46">
        <v>0.78761785714285704</v>
      </c>
      <c r="I28" s="56">
        <f t="shared" si="0"/>
        <v>3903.9768763606821</v>
      </c>
    </row>
    <row r="29" spans="1:9" x14ac:dyDescent="0.25">
      <c r="A29" s="141"/>
      <c r="B29" s="46" t="s">
        <v>7</v>
      </c>
      <c r="C29" s="46">
        <v>2431.8989837489498</v>
      </c>
      <c r="D29" s="46">
        <v>189.79135876786901</v>
      </c>
      <c r="E29" s="46">
        <v>104.10453200000009</v>
      </c>
      <c r="F29" s="46">
        <v>40.596318830362733</v>
      </c>
      <c r="G29" s="46">
        <v>377.86245459423969</v>
      </c>
      <c r="H29" s="46">
        <v>0.78761785714285704</v>
      </c>
      <c r="I29" s="56">
        <f t="shared" si="0"/>
        <v>3145.0412657985644</v>
      </c>
    </row>
    <row r="30" spans="1:9" x14ac:dyDescent="0.25">
      <c r="A30" s="141"/>
      <c r="B30" s="46" t="s">
        <v>8</v>
      </c>
      <c r="C30" s="46">
        <v>1995.3307594817788</v>
      </c>
      <c r="D30" s="46">
        <v>189.79135876786901</v>
      </c>
      <c r="E30" s="46">
        <v>103.56077999999991</v>
      </c>
      <c r="F30" s="46">
        <v>1.1984950014793285</v>
      </c>
      <c r="G30" s="46">
        <v>361.47828741063898</v>
      </c>
      <c r="H30" s="46">
        <v>0</v>
      </c>
      <c r="I30" s="56">
        <f t="shared" si="0"/>
        <v>2651.3596806617661</v>
      </c>
    </row>
    <row r="31" spans="1:9" x14ac:dyDescent="0.25">
      <c r="A31" s="141"/>
      <c r="B31" s="46" t="s">
        <v>9</v>
      </c>
      <c r="C31" s="46">
        <v>773.48115356421499</v>
      </c>
      <c r="D31" s="46">
        <v>189.79135876786901</v>
      </c>
      <c r="E31" s="46">
        <v>103.0713809999999</v>
      </c>
      <c r="F31" s="46">
        <v>0</v>
      </c>
      <c r="G31" s="46">
        <v>361.29118713446701</v>
      </c>
      <c r="H31" s="46">
        <v>0</v>
      </c>
      <c r="I31" s="56">
        <f t="shared" si="0"/>
        <v>1427.635080466551</v>
      </c>
    </row>
    <row r="32" spans="1:9" x14ac:dyDescent="0.25">
      <c r="A32" s="142"/>
      <c r="B32" s="59" t="s">
        <v>10</v>
      </c>
      <c r="C32" s="59">
        <v>578.33856620360802</v>
      </c>
      <c r="D32" s="59">
        <v>189.79135876786901</v>
      </c>
      <c r="E32" s="59">
        <v>102.5819819999999</v>
      </c>
      <c r="F32" s="59">
        <v>0</v>
      </c>
      <c r="G32" s="59">
        <v>361.11324933966199</v>
      </c>
      <c r="H32" s="59">
        <v>0</v>
      </c>
      <c r="I32" s="60">
        <f t="shared" si="0"/>
        <v>1231.8251563111389</v>
      </c>
    </row>
    <row r="33" spans="1:9" x14ac:dyDescent="0.25">
      <c r="A33" s="140" t="s">
        <v>12</v>
      </c>
      <c r="B33" s="50" t="s">
        <v>0</v>
      </c>
      <c r="C33" s="50">
        <v>0</v>
      </c>
      <c r="D33" s="50">
        <v>0</v>
      </c>
      <c r="E33" s="50">
        <v>0</v>
      </c>
      <c r="F33" s="50">
        <v>531.85772339929679</v>
      </c>
      <c r="G33" s="50">
        <v>113.6079790892308</v>
      </c>
      <c r="H33" s="50">
        <v>12465.599999999977</v>
      </c>
      <c r="I33" s="62">
        <f t="shared" si="0"/>
        <v>13111.065702488504</v>
      </c>
    </row>
    <row r="34" spans="1:9" x14ac:dyDescent="0.25">
      <c r="A34" s="141"/>
      <c r="B34" s="46" t="s">
        <v>1</v>
      </c>
      <c r="C34" s="46">
        <v>4262.8957717458197</v>
      </c>
      <c r="D34" s="46">
        <v>194.572826466984</v>
      </c>
      <c r="E34" s="46">
        <v>105.85670400000001</v>
      </c>
      <c r="F34" s="46">
        <v>196.62236325525964</v>
      </c>
      <c r="G34" s="46">
        <v>385.25947243902192</v>
      </c>
      <c r="H34" s="46">
        <v>701.47788224204089</v>
      </c>
      <c r="I34" s="56">
        <f t="shared" si="0"/>
        <v>5846.685020149127</v>
      </c>
    </row>
    <row r="35" spans="1:9" x14ac:dyDescent="0.25">
      <c r="A35" s="141"/>
      <c r="B35" s="46" t="s">
        <v>2</v>
      </c>
      <c r="C35" s="46">
        <v>4854.0916635414296</v>
      </c>
      <c r="D35" s="46">
        <v>194.572826466984</v>
      </c>
      <c r="E35" s="46">
        <v>105.61502</v>
      </c>
      <c r="F35" s="46">
        <v>201.34737106706183</v>
      </c>
      <c r="G35" s="46">
        <v>385.16197026099212</v>
      </c>
      <c r="H35" s="46">
        <v>104.3494088296593</v>
      </c>
      <c r="I35" s="56">
        <f t="shared" si="0"/>
        <v>5845.1382601661271</v>
      </c>
    </row>
    <row r="36" spans="1:9" x14ac:dyDescent="0.25">
      <c r="A36" s="141"/>
      <c r="B36" s="46" t="s">
        <v>3</v>
      </c>
      <c r="C36" s="46">
        <v>4714.5934833986903</v>
      </c>
      <c r="D36" s="46">
        <v>194.572826466984</v>
      </c>
      <c r="E36" s="46">
        <v>105.37333599999999</v>
      </c>
      <c r="F36" s="46">
        <v>197.01427157207914</v>
      </c>
      <c r="G36" s="46">
        <v>385.06318846853981</v>
      </c>
      <c r="H36" s="46">
        <v>0</v>
      </c>
      <c r="I36" s="56">
        <f t="shared" si="0"/>
        <v>5596.6171059062935</v>
      </c>
    </row>
    <row r="37" spans="1:9" x14ac:dyDescent="0.25">
      <c r="A37" s="141"/>
      <c r="B37" s="46" t="s">
        <v>4</v>
      </c>
      <c r="C37" s="46">
        <v>4021.5296114944376</v>
      </c>
      <c r="D37" s="46">
        <v>194.572826466984</v>
      </c>
      <c r="E37" s="46">
        <v>105.131652</v>
      </c>
      <c r="F37" s="46">
        <v>70.181373685990053</v>
      </c>
      <c r="G37" s="46">
        <v>384.96377597922861</v>
      </c>
      <c r="H37" s="46">
        <v>0</v>
      </c>
      <c r="I37" s="56">
        <f t="shared" si="0"/>
        <v>4776.3792396266408</v>
      </c>
    </row>
    <row r="38" spans="1:9" x14ac:dyDescent="0.25">
      <c r="A38" s="141"/>
      <c r="B38" s="46" t="s">
        <v>5</v>
      </c>
      <c r="C38" s="46">
        <v>3648.4238802624441</v>
      </c>
      <c r="D38" s="46">
        <v>194.572826466984</v>
      </c>
      <c r="E38" s="46">
        <v>104.890005</v>
      </c>
      <c r="F38" s="46">
        <v>66.9409040099614</v>
      </c>
      <c r="G38" s="46">
        <v>384.86648559560064</v>
      </c>
      <c r="H38" s="46">
        <v>0</v>
      </c>
      <c r="I38" s="56">
        <f t="shared" si="0"/>
        <v>4399.6941013349906</v>
      </c>
    </row>
    <row r="39" spans="1:9" x14ac:dyDescent="0.25">
      <c r="A39" s="141"/>
      <c r="B39" s="46" t="s">
        <v>6</v>
      </c>
      <c r="C39" s="46">
        <v>3162.156659193427</v>
      </c>
      <c r="D39" s="46">
        <v>194.572826466984</v>
      </c>
      <c r="E39" s="46">
        <v>104.6483210000001</v>
      </c>
      <c r="F39" s="46">
        <v>59.628827226734749</v>
      </c>
      <c r="G39" s="46">
        <v>384.77115407875704</v>
      </c>
      <c r="H39" s="46">
        <v>0.78761785714285704</v>
      </c>
      <c r="I39" s="56">
        <f t="shared" si="0"/>
        <v>3906.5654058230461</v>
      </c>
    </row>
    <row r="40" spans="1:9" x14ac:dyDescent="0.25">
      <c r="A40" s="141"/>
      <c r="B40" s="46" t="s">
        <v>7</v>
      </c>
      <c r="C40" s="46">
        <v>2432.7315886151869</v>
      </c>
      <c r="D40" s="46">
        <v>189.79135876786901</v>
      </c>
      <c r="E40" s="46">
        <v>104.10453200000001</v>
      </c>
      <c r="F40" s="46">
        <v>40.596318830362733</v>
      </c>
      <c r="G40" s="46">
        <v>377.86245459423969</v>
      </c>
      <c r="H40" s="46">
        <v>0.78761785714285704</v>
      </c>
      <c r="I40" s="56">
        <f t="shared" si="0"/>
        <v>3145.873870664801</v>
      </c>
    </row>
    <row r="41" spans="1:9" x14ac:dyDescent="0.25">
      <c r="A41" s="141"/>
      <c r="B41" s="46" t="s">
        <v>8</v>
      </c>
      <c r="C41" s="46">
        <v>2002.256208301784</v>
      </c>
      <c r="D41" s="46">
        <v>189.79135876786901</v>
      </c>
      <c r="E41" s="46">
        <v>103.56077999999991</v>
      </c>
      <c r="F41" s="46">
        <v>1.1984950014793285</v>
      </c>
      <c r="G41" s="46">
        <v>361.47828741063898</v>
      </c>
      <c r="H41" s="46">
        <v>0</v>
      </c>
      <c r="I41" s="56">
        <f t="shared" si="0"/>
        <v>2658.285129481771</v>
      </c>
    </row>
    <row r="42" spans="1:9" x14ac:dyDescent="0.25">
      <c r="A42" s="141"/>
      <c r="B42" s="46" t="s">
        <v>9</v>
      </c>
      <c r="C42" s="46">
        <v>1382.983352360417</v>
      </c>
      <c r="D42" s="46">
        <v>189.79135876786901</v>
      </c>
      <c r="E42" s="46">
        <v>103.07138099999979</v>
      </c>
      <c r="F42" s="46">
        <v>147.40881107298381</v>
      </c>
      <c r="G42" s="46">
        <v>361.29118713446701</v>
      </c>
      <c r="H42" s="46">
        <v>0</v>
      </c>
      <c r="I42" s="56">
        <f t="shared" si="0"/>
        <v>2184.5460903357366</v>
      </c>
    </row>
    <row r="43" spans="1:9" x14ac:dyDescent="0.25">
      <c r="A43" s="142"/>
      <c r="B43" s="59" t="s">
        <v>10</v>
      </c>
      <c r="C43" s="59">
        <v>1095.2233039146649</v>
      </c>
      <c r="D43" s="59">
        <v>187.35776040163401</v>
      </c>
      <c r="E43" s="59">
        <v>102.5819819999999</v>
      </c>
      <c r="F43" s="59">
        <v>162.94229711603307</v>
      </c>
      <c r="G43" s="59">
        <v>358.02869519191898</v>
      </c>
      <c r="H43" s="59">
        <v>0</v>
      </c>
      <c r="I43" s="60">
        <f t="shared" si="0"/>
        <v>1906.1340386242512</v>
      </c>
    </row>
    <row r="44" spans="1:9" x14ac:dyDescent="0.25">
      <c r="A44" s="140" t="s">
        <v>13</v>
      </c>
      <c r="B44" s="50" t="s">
        <v>0</v>
      </c>
      <c r="C44" s="50">
        <v>0</v>
      </c>
      <c r="D44" s="50">
        <v>0</v>
      </c>
      <c r="E44" s="50">
        <v>0</v>
      </c>
      <c r="F44" s="50">
        <v>531.85772339929679</v>
      </c>
      <c r="G44" s="50">
        <v>113.6079790892308</v>
      </c>
      <c r="H44" s="50">
        <v>12465.599999999977</v>
      </c>
      <c r="I44" s="62">
        <f t="shared" si="0"/>
        <v>13111.065702488504</v>
      </c>
    </row>
    <row r="45" spans="1:9" x14ac:dyDescent="0.25">
      <c r="A45" s="141"/>
      <c r="B45" s="46" t="s">
        <v>1</v>
      </c>
      <c r="C45" s="46">
        <v>4262.8957717458197</v>
      </c>
      <c r="D45" s="46">
        <v>194.572826466984</v>
      </c>
      <c r="E45" s="46">
        <v>105.85670400000001</v>
      </c>
      <c r="F45" s="46">
        <v>195.88457676768564</v>
      </c>
      <c r="G45" s="46">
        <v>385.25947243902192</v>
      </c>
      <c r="H45" s="46">
        <v>701.92085810602066</v>
      </c>
      <c r="I45" s="56">
        <f t="shared" si="0"/>
        <v>5846.3902095255326</v>
      </c>
    </row>
    <row r="46" spans="1:9" x14ac:dyDescent="0.25">
      <c r="A46" s="141"/>
      <c r="B46" s="46" t="s">
        <v>2</v>
      </c>
      <c r="C46" s="46">
        <v>4854.6609504244097</v>
      </c>
      <c r="D46" s="46">
        <v>194.572826466984</v>
      </c>
      <c r="E46" s="46">
        <v>105.6150200000001</v>
      </c>
      <c r="F46" s="46">
        <v>192.06119872837019</v>
      </c>
      <c r="G46" s="46">
        <v>385.16197026099212</v>
      </c>
      <c r="H46" s="46">
        <v>107.22943005586249</v>
      </c>
      <c r="I46" s="56">
        <f t="shared" si="0"/>
        <v>5839.301395936619</v>
      </c>
    </row>
    <row r="47" spans="1:9" x14ac:dyDescent="0.25">
      <c r="A47" s="141"/>
      <c r="B47" s="46" t="s">
        <v>3</v>
      </c>
      <c r="C47" s="46">
        <v>4701.5273250332302</v>
      </c>
      <c r="D47" s="46">
        <v>194.572826466984</v>
      </c>
      <c r="E47" s="46">
        <v>105.37333600000011</v>
      </c>
      <c r="F47" s="46">
        <v>152.84756531931112</v>
      </c>
      <c r="G47" s="46">
        <v>385.06318846853981</v>
      </c>
      <c r="H47" s="46">
        <v>0</v>
      </c>
      <c r="I47" s="56">
        <f t="shared" si="0"/>
        <v>5539.3842412880649</v>
      </c>
    </row>
    <row r="48" spans="1:9" x14ac:dyDescent="0.25">
      <c r="A48" s="141"/>
      <c r="B48" s="46" t="s">
        <v>4</v>
      </c>
      <c r="C48" s="46">
        <v>4021.5296114944376</v>
      </c>
      <c r="D48" s="46">
        <v>194.572826466984</v>
      </c>
      <c r="E48" s="46">
        <v>105.1316520000001</v>
      </c>
      <c r="F48" s="46">
        <v>56.841593662819697</v>
      </c>
      <c r="G48" s="46">
        <v>384.96377597922861</v>
      </c>
      <c r="H48" s="46">
        <v>0</v>
      </c>
      <c r="I48" s="56">
        <f t="shared" si="0"/>
        <v>4763.0394596034703</v>
      </c>
    </row>
    <row r="49" spans="1:9" x14ac:dyDescent="0.25">
      <c r="A49" s="141"/>
      <c r="B49" s="46" t="s">
        <v>5</v>
      </c>
      <c r="C49" s="46">
        <v>3648.4238802624441</v>
      </c>
      <c r="D49" s="46">
        <v>194.572826466984</v>
      </c>
      <c r="E49" s="46">
        <v>104.890005</v>
      </c>
      <c r="F49" s="46">
        <v>55.713131097297172</v>
      </c>
      <c r="G49" s="46">
        <v>384.86648559560064</v>
      </c>
      <c r="H49" s="46">
        <v>0</v>
      </c>
      <c r="I49" s="56">
        <f t="shared" si="0"/>
        <v>4388.4663284223261</v>
      </c>
    </row>
    <row r="50" spans="1:9" x14ac:dyDescent="0.25">
      <c r="A50" s="141"/>
      <c r="B50" s="46" t="s">
        <v>6</v>
      </c>
      <c r="C50" s="46">
        <v>3142.8335355317649</v>
      </c>
      <c r="D50" s="46">
        <v>194.572826466984</v>
      </c>
      <c r="E50" s="46">
        <v>104.64832100000001</v>
      </c>
      <c r="F50" s="46">
        <v>45.471136015333343</v>
      </c>
      <c r="G50" s="46">
        <v>384.77115407875704</v>
      </c>
      <c r="H50" s="46">
        <v>0.78761785714285704</v>
      </c>
      <c r="I50" s="56">
        <f t="shared" si="0"/>
        <v>3873.0845909499826</v>
      </c>
    </row>
    <row r="51" spans="1:9" x14ac:dyDescent="0.25">
      <c r="A51" s="141"/>
      <c r="B51" s="46" t="s">
        <v>7</v>
      </c>
      <c r="C51" s="46">
        <v>2425.2435399465903</v>
      </c>
      <c r="D51" s="46">
        <v>189.79135876786901</v>
      </c>
      <c r="E51" s="46">
        <v>104.10453200000001</v>
      </c>
      <c r="F51" s="46">
        <v>30.705648076520568</v>
      </c>
      <c r="G51" s="46">
        <v>377.86245459423969</v>
      </c>
      <c r="H51" s="46">
        <v>0.78761785714285704</v>
      </c>
      <c r="I51" s="56">
        <f t="shared" si="0"/>
        <v>3128.4951512423622</v>
      </c>
    </row>
    <row r="52" spans="1:9" x14ac:dyDescent="0.25">
      <c r="A52" s="141"/>
      <c r="B52" s="46" t="s">
        <v>8</v>
      </c>
      <c r="C52" s="46">
        <v>1998.7016412868359</v>
      </c>
      <c r="D52" s="46">
        <v>189.79135876786901</v>
      </c>
      <c r="E52" s="46">
        <v>103.56077999999991</v>
      </c>
      <c r="F52" s="46">
        <v>1.1984950014793285</v>
      </c>
      <c r="G52" s="46">
        <v>361.47828741063898</v>
      </c>
      <c r="H52" s="46">
        <v>0</v>
      </c>
      <c r="I52" s="56">
        <f t="shared" si="0"/>
        <v>2654.7305624668229</v>
      </c>
    </row>
    <row r="53" spans="1:9" x14ac:dyDescent="0.25">
      <c r="A53" s="141"/>
      <c r="B53" s="46" t="s">
        <v>9</v>
      </c>
      <c r="C53" s="46">
        <v>770.48805929323396</v>
      </c>
      <c r="D53" s="46">
        <v>189.79135876786901</v>
      </c>
      <c r="E53" s="46">
        <v>103.0713810000001</v>
      </c>
      <c r="F53" s="46">
        <v>0</v>
      </c>
      <c r="G53" s="46">
        <v>361.29118713446701</v>
      </c>
      <c r="H53" s="46">
        <v>0</v>
      </c>
      <c r="I53" s="56">
        <f t="shared" si="0"/>
        <v>1424.6419861955701</v>
      </c>
    </row>
    <row r="54" spans="1:9" x14ac:dyDescent="0.25">
      <c r="A54" s="142"/>
      <c r="B54" s="59" t="s">
        <v>10</v>
      </c>
      <c r="C54" s="59">
        <v>578.33856620360802</v>
      </c>
      <c r="D54" s="59">
        <v>183.973241375085</v>
      </c>
      <c r="E54" s="59">
        <v>102.5819820000001</v>
      </c>
      <c r="F54" s="59">
        <v>0</v>
      </c>
      <c r="G54" s="59">
        <v>346.69640450015697</v>
      </c>
      <c r="H54" s="59">
        <v>0</v>
      </c>
      <c r="I54" s="60">
        <f t="shared" si="0"/>
        <v>1211.5901940788499</v>
      </c>
    </row>
    <row r="55" spans="1:9" x14ac:dyDescent="0.25">
      <c r="A55" s="140" t="s">
        <v>258</v>
      </c>
      <c r="B55" s="50" t="s">
        <v>0</v>
      </c>
      <c r="C55" s="50">
        <v>0</v>
      </c>
      <c r="D55" s="50">
        <v>0</v>
      </c>
      <c r="E55" s="50">
        <v>0</v>
      </c>
      <c r="F55" s="50">
        <v>531.85772339929679</v>
      </c>
      <c r="G55" s="50">
        <v>113.6079790892308</v>
      </c>
      <c r="H55" s="50">
        <v>12465.599999999977</v>
      </c>
      <c r="I55" s="62">
        <f>SUM(C55:H55)</f>
        <v>13111.065702488504</v>
      </c>
    </row>
    <row r="56" spans="1:9" x14ac:dyDescent="0.25">
      <c r="A56" s="141"/>
      <c r="B56" s="46" t="s">
        <v>1</v>
      </c>
      <c r="C56" s="46"/>
      <c r="D56" s="46"/>
      <c r="E56" s="85">
        <v>105.85670399999987</v>
      </c>
      <c r="F56" s="46"/>
      <c r="G56" s="46"/>
      <c r="H56" s="46"/>
      <c r="I56" s="86">
        <v>105.85670399999987</v>
      </c>
    </row>
    <row r="57" spans="1:9" x14ac:dyDescent="0.25">
      <c r="A57" s="141"/>
      <c r="B57" s="46" t="s">
        <v>2</v>
      </c>
      <c r="C57" s="46"/>
      <c r="D57" s="46"/>
      <c r="E57" s="85">
        <v>105.61501999999976</v>
      </c>
      <c r="F57" s="46"/>
      <c r="G57" s="46"/>
      <c r="H57" s="46"/>
      <c r="I57" s="86">
        <v>105.61501999999976</v>
      </c>
    </row>
    <row r="58" spans="1:9" x14ac:dyDescent="0.25">
      <c r="A58" s="141"/>
      <c r="B58" s="46" t="s">
        <v>3</v>
      </c>
      <c r="C58" s="46"/>
      <c r="D58" s="46"/>
      <c r="E58" s="85">
        <v>105.37333599999977</v>
      </c>
      <c r="F58" s="46"/>
      <c r="G58" s="46"/>
      <c r="H58" s="46"/>
      <c r="I58" s="86">
        <v>105.37333599999977</v>
      </c>
    </row>
    <row r="59" spans="1:9" x14ac:dyDescent="0.25">
      <c r="A59" s="141"/>
      <c r="B59" s="46" t="s">
        <v>4</v>
      </c>
      <c r="C59" s="46"/>
      <c r="D59" s="46"/>
      <c r="E59" s="85">
        <v>105.13165199999978</v>
      </c>
      <c r="F59" s="46"/>
      <c r="G59" s="46"/>
      <c r="H59" s="46"/>
      <c r="I59" s="86">
        <v>105.13165199999978</v>
      </c>
    </row>
    <row r="60" spans="1:9" x14ac:dyDescent="0.25">
      <c r="A60" s="141"/>
      <c r="B60" s="46" t="s">
        <v>5</v>
      </c>
      <c r="C60" s="46"/>
      <c r="D60" s="46"/>
      <c r="E60" s="85">
        <v>104.89000499999968</v>
      </c>
      <c r="F60" s="46"/>
      <c r="G60" s="46"/>
      <c r="H60" s="46"/>
      <c r="I60" s="86">
        <v>104.89000499999968</v>
      </c>
    </row>
    <row r="61" spans="1:9" x14ac:dyDescent="0.25">
      <c r="A61" s="141"/>
      <c r="B61" s="46" t="s">
        <v>6</v>
      </c>
      <c r="C61" s="46"/>
      <c r="D61" s="46"/>
      <c r="E61" s="85">
        <v>104.64832099999967</v>
      </c>
      <c r="F61" s="46"/>
      <c r="G61" s="46"/>
      <c r="H61" s="46"/>
      <c r="I61" s="86">
        <v>104.64832099999967</v>
      </c>
    </row>
    <row r="62" spans="1:9" x14ac:dyDescent="0.25">
      <c r="A62" s="141"/>
      <c r="B62" s="46" t="s">
        <v>7</v>
      </c>
      <c r="C62" s="46"/>
      <c r="D62" s="46"/>
      <c r="E62" s="85">
        <v>104.10453199999969</v>
      </c>
      <c r="F62" s="46"/>
      <c r="G62" s="46"/>
      <c r="H62" s="46"/>
      <c r="I62" s="86">
        <v>104.10453199999969</v>
      </c>
    </row>
    <row r="63" spans="1:9" x14ac:dyDescent="0.25">
      <c r="A63" s="141"/>
      <c r="B63" s="46" t="s">
        <v>8</v>
      </c>
      <c r="C63" s="46"/>
      <c r="D63" s="46"/>
      <c r="E63" s="85">
        <v>103.56078000000011</v>
      </c>
      <c r="F63" s="46"/>
      <c r="G63" s="46"/>
      <c r="H63" s="46"/>
      <c r="I63" s="86">
        <v>103.56078000000011</v>
      </c>
    </row>
    <row r="64" spans="1:9" x14ac:dyDescent="0.25">
      <c r="A64" s="141"/>
      <c r="B64" s="46" t="s">
        <v>9</v>
      </c>
      <c r="C64" s="46"/>
      <c r="D64" s="46"/>
      <c r="E64" s="85">
        <v>103.071381</v>
      </c>
      <c r="F64" s="46"/>
      <c r="G64" s="46"/>
      <c r="H64" s="46"/>
      <c r="I64" s="86">
        <v>103.071381</v>
      </c>
    </row>
    <row r="65" spans="1:13" x14ac:dyDescent="0.25">
      <c r="A65" s="142"/>
      <c r="B65" s="59" t="s">
        <v>10</v>
      </c>
      <c r="C65" s="59"/>
      <c r="D65" s="59"/>
      <c r="E65" s="87">
        <v>102.58198200000011</v>
      </c>
      <c r="F65" s="59"/>
      <c r="G65" s="59"/>
      <c r="H65" s="59"/>
      <c r="I65" s="88">
        <v>102.58198200000011</v>
      </c>
    </row>
    <row r="66" spans="1:13" x14ac:dyDescent="0.25">
      <c r="A66" s="140" t="s">
        <v>262</v>
      </c>
      <c r="B66" s="50" t="s">
        <v>0</v>
      </c>
      <c r="C66" s="121">
        <v>0</v>
      </c>
      <c r="D66" s="121">
        <v>0</v>
      </c>
      <c r="E66" s="121">
        <v>0</v>
      </c>
      <c r="F66" s="121">
        <v>531.85772339929679</v>
      </c>
      <c r="G66" s="121">
        <v>113.6079790892308</v>
      </c>
      <c r="H66" s="121">
        <v>12465.599999999973</v>
      </c>
      <c r="I66" s="122">
        <f>SUM(C66:H66)</f>
        <v>13111.0657024885</v>
      </c>
    </row>
    <row r="67" spans="1:13" x14ac:dyDescent="0.25">
      <c r="A67" s="141"/>
      <c r="B67" s="46" t="s">
        <v>1</v>
      </c>
      <c r="C67" s="123"/>
      <c r="D67" s="123">
        <v>194.572826466984</v>
      </c>
      <c r="E67" s="123">
        <v>105.85670399999989</v>
      </c>
      <c r="F67" s="123">
        <v>209.70890303488551</v>
      </c>
      <c r="G67" s="123">
        <v>1597.8429529537123</v>
      </c>
      <c r="H67" s="123">
        <v>8993.0399999999881</v>
      </c>
      <c r="I67" s="124">
        <f t="shared" ref="I67:I76" si="1">SUM(C67:H67)</f>
        <v>11101.02138645557</v>
      </c>
    </row>
    <row r="68" spans="1:13" x14ac:dyDescent="0.25">
      <c r="A68" s="141"/>
      <c r="B68" s="46" t="s">
        <v>2</v>
      </c>
      <c r="C68" s="123"/>
      <c r="D68" s="123">
        <v>194.572826466984</v>
      </c>
      <c r="E68" s="123">
        <v>105.6150199999999</v>
      </c>
      <c r="F68" s="123">
        <v>199.60226678145824</v>
      </c>
      <c r="G68" s="123">
        <v>1785.1794903505024</v>
      </c>
      <c r="H68" s="123">
        <v>7203.3359999999866</v>
      </c>
      <c r="I68" s="124">
        <f t="shared" si="1"/>
        <v>9488.3056035989321</v>
      </c>
    </row>
    <row r="69" spans="1:13" x14ac:dyDescent="0.25">
      <c r="A69" s="141"/>
      <c r="B69" s="46" t="s">
        <v>3</v>
      </c>
      <c r="C69" s="123"/>
      <c r="D69" s="123">
        <v>194.572826466984</v>
      </c>
      <c r="E69" s="123">
        <v>105.37333599999991</v>
      </c>
      <c r="F69" s="123">
        <v>194.67519484119677</v>
      </c>
      <c r="G69" s="123">
        <v>1976.3399326139897</v>
      </c>
      <c r="H69" s="123">
        <v>5413.6320000000123</v>
      </c>
      <c r="I69" s="124">
        <f t="shared" si="1"/>
        <v>7884.5932899221825</v>
      </c>
    </row>
    <row r="70" spans="1:13" x14ac:dyDescent="0.25">
      <c r="A70" s="141"/>
      <c r="B70" s="46" t="s">
        <v>4</v>
      </c>
      <c r="C70" s="123">
        <v>289.89069020703499</v>
      </c>
      <c r="D70" s="123">
        <v>194.572826466984</v>
      </c>
      <c r="E70" s="123">
        <v>105.1316519999998</v>
      </c>
      <c r="F70" s="123">
        <v>69.627686902943509</v>
      </c>
      <c r="G70" s="123">
        <v>2163.6745596995083</v>
      </c>
      <c r="H70" s="123">
        <v>3623.9279999999949</v>
      </c>
      <c r="I70" s="124">
        <f t="shared" si="1"/>
        <v>6446.8254152764657</v>
      </c>
    </row>
    <row r="71" spans="1:13" x14ac:dyDescent="0.25">
      <c r="A71" s="141"/>
      <c r="B71" s="46" t="s">
        <v>5</v>
      </c>
      <c r="C71" s="123">
        <v>1587.4012693100101</v>
      </c>
      <c r="D71" s="123">
        <v>194.572826466984</v>
      </c>
      <c r="E71" s="123">
        <v>104.8900049999998</v>
      </c>
      <c r="F71" s="123">
        <v>66.546987449950834</v>
      </c>
      <c r="G71" s="123">
        <v>2354.8364933718208</v>
      </c>
      <c r="H71" s="123">
        <v>1834.2240000000018</v>
      </c>
      <c r="I71" s="124">
        <f t="shared" si="1"/>
        <v>6142.4715815987674</v>
      </c>
    </row>
    <row r="72" spans="1:13" x14ac:dyDescent="0.25">
      <c r="A72" s="141"/>
      <c r="B72" s="46" t="s">
        <v>6</v>
      </c>
      <c r="C72" s="123">
        <v>1563.63914621965</v>
      </c>
      <c r="D72" s="123">
        <v>194.572826466984</v>
      </c>
      <c r="E72" s="123">
        <v>104.6483209999999</v>
      </c>
      <c r="F72" s="123">
        <v>59.119844857527028</v>
      </c>
      <c r="G72" s="123">
        <v>2542.1752014298072</v>
      </c>
      <c r="H72" s="123">
        <v>44.519999999999975</v>
      </c>
      <c r="I72" s="124">
        <f t="shared" si="1"/>
        <v>4508.6753399739673</v>
      </c>
    </row>
    <row r="73" spans="1:13" x14ac:dyDescent="0.25">
      <c r="A73" s="141"/>
      <c r="B73" s="46" t="s">
        <v>7</v>
      </c>
      <c r="C73" s="123">
        <v>1221.9934890314901</v>
      </c>
      <c r="D73" s="123">
        <v>189.79135876786901</v>
      </c>
      <c r="E73" s="123">
        <v>104.10453199999981</v>
      </c>
      <c r="F73" s="123">
        <v>38.585641670705996</v>
      </c>
      <c r="G73" s="123">
        <v>2498.3980022083838</v>
      </c>
      <c r="H73" s="123">
        <v>44.519999999999968</v>
      </c>
      <c r="I73" s="124">
        <f t="shared" si="1"/>
        <v>4097.3930236784481</v>
      </c>
    </row>
    <row r="74" spans="1:13" x14ac:dyDescent="0.25">
      <c r="A74" s="141"/>
      <c r="B74" s="46" t="s">
        <v>8</v>
      </c>
      <c r="C74" s="123">
        <v>952.00545666933795</v>
      </c>
      <c r="D74" s="123">
        <v>189.79135876786901</v>
      </c>
      <c r="E74" s="123">
        <v>103.56077999999981</v>
      </c>
      <c r="F74" s="123">
        <v>1.2653413703954386</v>
      </c>
      <c r="G74" s="123">
        <v>2465.8658989435089</v>
      </c>
      <c r="H74" s="123">
        <v>44.52</v>
      </c>
      <c r="I74" s="124">
        <f t="shared" si="1"/>
        <v>3757.0088357511108</v>
      </c>
    </row>
    <row r="75" spans="1:13" x14ac:dyDescent="0.25">
      <c r="A75" s="141"/>
      <c r="B75" s="46" t="s">
        <v>9</v>
      </c>
      <c r="C75" s="123">
        <v>624.99680746101899</v>
      </c>
      <c r="D75" s="123">
        <v>189.79135876786901</v>
      </c>
      <c r="E75" s="123">
        <v>103.071381</v>
      </c>
      <c r="F75" s="123"/>
      <c r="G75" s="123">
        <v>2465.6787986673371</v>
      </c>
      <c r="H75" s="123"/>
      <c r="I75" s="124">
        <f t="shared" si="1"/>
        <v>3383.5383458962251</v>
      </c>
    </row>
    <row r="76" spans="1:13" x14ac:dyDescent="0.25">
      <c r="A76" s="142"/>
      <c r="B76" s="59" t="s">
        <v>10</v>
      </c>
      <c r="C76" s="123">
        <v>491.93679186602998</v>
      </c>
      <c r="D76" s="123">
        <v>187.35776040163401</v>
      </c>
      <c r="E76" s="123">
        <v>102.581982</v>
      </c>
      <c r="F76" s="123"/>
      <c r="G76" s="123">
        <v>2436.2760558353289</v>
      </c>
      <c r="H76" s="123"/>
      <c r="I76" s="125">
        <f t="shared" si="1"/>
        <v>3218.1525901029927</v>
      </c>
    </row>
    <row r="77" spans="1:13" x14ac:dyDescent="0.25">
      <c r="A77" s="107"/>
      <c r="B77" s="9"/>
      <c r="C77" s="9"/>
      <c r="D77" s="9"/>
      <c r="E77" s="9"/>
      <c r="F77" s="9"/>
      <c r="G77" s="9"/>
      <c r="H77" s="9"/>
      <c r="I77" s="9"/>
      <c r="J77" s="7"/>
      <c r="K77" s="7"/>
      <c r="L77" s="7"/>
      <c r="M77" s="7"/>
    </row>
    <row r="78" spans="1:13" x14ac:dyDescent="0.25">
      <c r="A78" s="95"/>
      <c r="B78" s="7"/>
      <c r="C78" s="7"/>
      <c r="D78" s="7"/>
      <c r="E78" s="103"/>
      <c r="F78" s="7"/>
      <c r="G78" s="7"/>
      <c r="H78" s="7"/>
      <c r="I78" s="103"/>
      <c r="J78" s="7"/>
      <c r="K78" s="7"/>
      <c r="L78" s="7"/>
      <c r="M78" s="7"/>
    </row>
    <row r="79" spans="1:13" x14ac:dyDescent="0.25">
      <c r="A79" s="95"/>
      <c r="B79" s="7"/>
      <c r="C79" s="7"/>
      <c r="D79" s="7"/>
      <c r="E79" s="103"/>
      <c r="F79" s="7"/>
      <c r="G79" s="7"/>
      <c r="H79" s="7"/>
      <c r="I79" s="103"/>
      <c r="J79" s="7"/>
      <c r="K79" s="7"/>
      <c r="L79" s="7"/>
      <c r="M79" s="7"/>
    </row>
    <row r="80" spans="1:13" x14ac:dyDescent="0.25">
      <c r="A80" s="95"/>
      <c r="B80" s="7"/>
      <c r="C80" s="7"/>
      <c r="D80" s="7"/>
      <c r="E80" s="103"/>
      <c r="F80" s="7"/>
      <c r="G80" s="7"/>
      <c r="H80" s="7"/>
      <c r="I80" s="103"/>
      <c r="J80" s="7"/>
      <c r="K80" s="7"/>
      <c r="L80" s="7"/>
      <c r="M80" s="7"/>
    </row>
    <row r="81" spans="1:13" x14ac:dyDescent="0.25">
      <c r="A81" s="95"/>
      <c r="B81" s="7"/>
      <c r="C81" s="7"/>
      <c r="D81" s="7"/>
      <c r="E81" s="103"/>
      <c r="F81" s="7"/>
      <c r="G81" s="7"/>
      <c r="H81" s="7"/>
      <c r="I81" s="103"/>
      <c r="J81" s="7"/>
      <c r="K81" s="7"/>
      <c r="L81" s="7"/>
      <c r="M81" s="7"/>
    </row>
    <row r="82" spans="1:13" x14ac:dyDescent="0.25">
      <c r="A82" s="95"/>
      <c r="B82" s="7"/>
      <c r="C82" s="7"/>
      <c r="D82" s="7"/>
      <c r="E82" s="103"/>
      <c r="F82" s="7"/>
      <c r="G82" s="7"/>
      <c r="H82" s="7"/>
      <c r="I82" s="103"/>
      <c r="J82" s="7"/>
      <c r="K82" s="7"/>
      <c r="L82" s="7"/>
      <c r="M82" s="7"/>
    </row>
    <row r="83" spans="1:13" x14ac:dyDescent="0.25">
      <c r="A83" s="95"/>
      <c r="B83" s="7"/>
      <c r="C83" s="7"/>
      <c r="D83" s="7"/>
      <c r="E83" s="103"/>
      <c r="F83" s="7"/>
      <c r="G83" s="7"/>
      <c r="H83" s="7"/>
      <c r="I83" s="103"/>
      <c r="J83" s="7"/>
      <c r="K83" s="7"/>
      <c r="L83" s="7"/>
      <c r="M83" s="7"/>
    </row>
    <row r="84" spans="1:13" x14ac:dyDescent="0.25">
      <c r="A84" s="95"/>
      <c r="B84" s="7"/>
      <c r="C84" s="7"/>
      <c r="D84" s="7"/>
      <c r="E84" s="103"/>
      <c r="F84" s="7"/>
      <c r="G84" s="7"/>
      <c r="H84" s="7"/>
      <c r="I84" s="103"/>
      <c r="J84" s="7"/>
      <c r="K84" s="7"/>
      <c r="L84" s="7"/>
      <c r="M84" s="7"/>
    </row>
    <row r="85" spans="1:13" x14ac:dyDescent="0.25">
      <c r="A85" s="95"/>
      <c r="B85" s="7"/>
      <c r="C85" s="7"/>
      <c r="D85" s="7"/>
      <c r="E85" s="103"/>
      <c r="F85" s="7"/>
      <c r="G85" s="7"/>
      <c r="H85" s="7"/>
      <c r="I85" s="103"/>
      <c r="J85" s="7"/>
      <c r="K85" s="7"/>
      <c r="L85" s="7"/>
      <c r="M85" s="7"/>
    </row>
    <row r="86" spans="1:13" x14ac:dyDescent="0.25">
      <c r="A86" s="95"/>
      <c r="B86" s="7"/>
      <c r="C86" s="7"/>
      <c r="D86" s="7"/>
      <c r="E86" s="103"/>
      <c r="F86" s="7"/>
      <c r="G86" s="7"/>
      <c r="H86" s="7"/>
      <c r="I86" s="103"/>
      <c r="J86" s="7"/>
      <c r="K86" s="7"/>
      <c r="L86" s="7"/>
      <c r="M86" s="7"/>
    </row>
    <row r="87" spans="1:13" x14ac:dyDescent="0.25">
      <c r="A87" s="95"/>
      <c r="B87" s="7"/>
      <c r="C87" s="7"/>
      <c r="D87" s="7"/>
      <c r="E87" s="103"/>
      <c r="F87" s="7"/>
      <c r="G87" s="7"/>
      <c r="H87" s="7"/>
      <c r="I87" s="103"/>
      <c r="J87" s="7"/>
      <c r="K87" s="7"/>
      <c r="L87" s="7"/>
      <c r="M87" s="7"/>
    </row>
  </sheetData>
  <mergeCells count="5">
    <mergeCell ref="A22:A32"/>
    <mergeCell ref="A33:A43"/>
    <mergeCell ref="A44:A54"/>
    <mergeCell ref="A55:A65"/>
    <mergeCell ref="A66:A7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C7" sqref="C7:M7"/>
    </sheetView>
  </sheetViews>
  <sheetFormatPr defaultRowHeight="15" x14ac:dyDescent="0.25"/>
  <cols>
    <col min="2" max="2" width="13.140625" bestFit="1" customWidth="1"/>
    <col min="3" max="3" width="9.42578125" bestFit="1" customWidth="1"/>
    <col min="4" max="13" width="9.5703125" bestFit="1" customWidth="1"/>
  </cols>
  <sheetData>
    <row r="2" spans="2:13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</row>
    <row r="3" spans="2:13" x14ac:dyDescent="0.25">
      <c r="B3" s="98" t="s">
        <v>11</v>
      </c>
      <c r="C3" s="50">
        <v>78.906140216265555</v>
      </c>
      <c r="D3" s="50">
        <v>64.434016999616105</v>
      </c>
      <c r="E3" s="50">
        <v>66.027507117731943</v>
      </c>
      <c r="F3" s="50">
        <v>66.743587782399004</v>
      </c>
      <c r="G3" s="50">
        <v>67.86237175445271</v>
      </c>
      <c r="H3" s="50">
        <v>68.385894247299518</v>
      </c>
      <c r="I3" s="50">
        <v>66.600601591702087</v>
      </c>
      <c r="J3" s="50">
        <v>69.690489794265559</v>
      </c>
      <c r="K3" s="50">
        <v>73.250980820419755</v>
      </c>
      <c r="L3" s="50">
        <v>74.909241305303198</v>
      </c>
      <c r="M3" s="62">
        <v>72.986752512670378</v>
      </c>
    </row>
    <row r="4" spans="2:13" x14ac:dyDescent="0.25">
      <c r="B4" s="99" t="s">
        <v>12</v>
      </c>
      <c r="C4" s="46">
        <v>78.906224877072574</v>
      </c>
      <c r="D4" s="46">
        <v>64.434016999616105</v>
      </c>
      <c r="E4" s="46">
        <v>66.010423249810458</v>
      </c>
      <c r="F4" s="46">
        <v>66.738087802492984</v>
      </c>
      <c r="G4" s="46">
        <v>67.859824656067872</v>
      </c>
      <c r="H4" s="46">
        <v>68.393708399277187</v>
      </c>
      <c r="I4" s="46">
        <v>66.618143027450486</v>
      </c>
      <c r="J4" s="46">
        <v>69.760063055620591</v>
      </c>
      <c r="K4" s="46">
        <v>73.253824656425351</v>
      </c>
      <c r="L4" s="46">
        <v>74.060359673481472</v>
      </c>
      <c r="M4" s="56">
        <v>72.387104035036401</v>
      </c>
    </row>
    <row r="5" spans="2:13" x14ac:dyDescent="0.25">
      <c r="B5" s="99" t="s">
        <v>13</v>
      </c>
      <c r="C5" s="46">
        <v>78.906224877072574</v>
      </c>
      <c r="D5" s="46">
        <v>64.435033490446273</v>
      </c>
      <c r="E5" s="46">
        <v>65.994488576210017</v>
      </c>
      <c r="F5" s="46">
        <v>66.652159097731058</v>
      </c>
      <c r="G5" s="46">
        <v>67.846834693108349</v>
      </c>
      <c r="H5" s="46">
        <v>68.374142511441732</v>
      </c>
      <c r="I5" s="46">
        <v>66.411730204208311</v>
      </c>
      <c r="J5" s="46">
        <v>69.684579906205684</v>
      </c>
      <c r="K5" s="46">
        <v>73.193281396031111</v>
      </c>
      <c r="L5" s="46">
        <v>73.553933928436464</v>
      </c>
      <c r="M5" s="56">
        <v>69.343579079269475</v>
      </c>
    </row>
    <row r="6" spans="2:13" x14ac:dyDescent="0.25">
      <c r="B6" s="99" t="s">
        <v>258</v>
      </c>
      <c r="C6" s="46">
        <v>78.906140216265555</v>
      </c>
      <c r="D6" s="46">
        <v>65.69986721081753</v>
      </c>
      <c r="E6" s="46">
        <v>66.123575476428243</v>
      </c>
      <c r="F6" s="46">
        <v>66.784481454871582</v>
      </c>
      <c r="G6" s="46">
        <v>67.974664048558225</v>
      </c>
      <c r="H6" s="46">
        <v>68.500765206948543</v>
      </c>
      <c r="I6" s="46">
        <v>66.721426649202044</v>
      </c>
      <c r="J6" s="46">
        <v>69.568286005576851</v>
      </c>
      <c r="K6" s="46">
        <v>73.526255207128543</v>
      </c>
      <c r="L6" s="46">
        <v>75.153208336124294</v>
      </c>
      <c r="M6" s="56">
        <v>72.573837833641321</v>
      </c>
    </row>
    <row r="7" spans="2:13" x14ac:dyDescent="0.25">
      <c r="B7" s="100" t="s">
        <v>262</v>
      </c>
      <c r="C7" s="126">
        <v>78.810838700919916</v>
      </c>
      <c r="D7" s="126">
        <v>62.458614260653981</v>
      </c>
      <c r="E7" s="126">
        <v>65.503166738854702</v>
      </c>
      <c r="F7" s="126">
        <v>66.272033879115767</v>
      </c>
      <c r="G7" s="126">
        <v>67.69958340194836</v>
      </c>
      <c r="H7" s="126">
        <v>68.143444897735989</v>
      </c>
      <c r="I7" s="126">
        <v>66.433769789315647</v>
      </c>
      <c r="J7" s="126">
        <v>69.092948968840304</v>
      </c>
      <c r="K7" s="126">
        <v>72.657713801672713</v>
      </c>
      <c r="L7" s="126">
        <v>72.953501835353876</v>
      </c>
      <c r="M7" s="126">
        <v>72.024007125163408</v>
      </c>
    </row>
    <row r="8" spans="2:13" x14ac:dyDescent="0.25">
      <c r="B8" s="1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B9" s="1"/>
    </row>
    <row r="10" spans="2:13" x14ac:dyDescent="0.25">
      <c r="B10" s="1"/>
    </row>
    <row r="11" spans="2:13" x14ac:dyDescent="0.25">
      <c r="B11" s="1"/>
    </row>
    <row r="12" spans="2:13" x14ac:dyDescent="0.25">
      <c r="B12" s="1"/>
    </row>
    <row r="13" spans="2:13" x14ac:dyDescent="0.25">
      <c r="B13" s="1"/>
    </row>
    <row r="14" spans="2:13" x14ac:dyDescent="0.25">
      <c r="B14" s="1"/>
    </row>
    <row r="15" spans="2:13" x14ac:dyDescent="0.25">
      <c r="B15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pane ySplit="1" topLeftCell="A2" activePane="bottomLeft" state="frozen"/>
      <selection pane="bottomLeft" activeCell="X42" sqref="X42:X47"/>
    </sheetView>
  </sheetViews>
  <sheetFormatPr defaultRowHeight="15" x14ac:dyDescent="0.25"/>
  <cols>
    <col min="2" max="2" width="13.140625" bestFit="1" customWidth="1"/>
    <col min="14" max="14" width="13.140625" bestFit="1" customWidth="1"/>
    <col min="18" max="18" width="13.7109375" customWidth="1"/>
  </cols>
  <sheetData>
    <row r="1" spans="2:24" x14ac:dyDescent="0.25">
      <c r="D1" t="s">
        <v>35</v>
      </c>
      <c r="E1" t="s">
        <v>30</v>
      </c>
      <c r="F1" t="s">
        <v>46</v>
      </c>
      <c r="G1" t="s">
        <v>45</v>
      </c>
      <c r="H1" t="s">
        <v>47</v>
      </c>
      <c r="I1" t="s">
        <v>38</v>
      </c>
      <c r="J1" t="s">
        <v>269</v>
      </c>
      <c r="P1" t="s">
        <v>49</v>
      </c>
      <c r="Q1" t="s">
        <v>35</v>
      </c>
      <c r="R1" t="s">
        <v>48</v>
      </c>
      <c r="S1" t="s">
        <v>30</v>
      </c>
      <c r="T1" t="s">
        <v>46</v>
      </c>
      <c r="U1" t="s">
        <v>45</v>
      </c>
      <c r="V1" t="s">
        <v>47</v>
      </c>
      <c r="W1" t="s">
        <v>38</v>
      </c>
      <c r="X1" t="s">
        <v>269</v>
      </c>
    </row>
    <row r="2" spans="2:24" x14ac:dyDescent="0.25">
      <c r="B2" s="144" t="s">
        <v>11</v>
      </c>
      <c r="C2" s="61" t="s">
        <v>1</v>
      </c>
      <c r="D2" s="50"/>
      <c r="E2" s="50">
        <v>660</v>
      </c>
      <c r="F2" s="50">
        <v>10.37016662782778</v>
      </c>
      <c r="G2" s="50"/>
      <c r="H2" s="50"/>
      <c r="I2" s="62">
        <v>124.35918407911399</v>
      </c>
      <c r="N2" s="144" t="s">
        <v>11</v>
      </c>
      <c r="O2" s="61" t="s">
        <v>1</v>
      </c>
      <c r="P2" s="50">
        <v>10</v>
      </c>
      <c r="Q2" s="50">
        <v>30.789371773664499</v>
      </c>
      <c r="R2" s="50">
        <v>118.93099637095048</v>
      </c>
      <c r="S2" s="50">
        <v>660</v>
      </c>
      <c r="T2" s="50">
        <v>57.381024192618888</v>
      </c>
      <c r="U2" s="50"/>
      <c r="V2" s="50">
        <v>295.97955510537395</v>
      </c>
      <c r="W2" s="62">
        <v>825.915323476823</v>
      </c>
    </row>
    <row r="3" spans="2:24" x14ac:dyDescent="0.25">
      <c r="B3" s="144"/>
      <c r="C3" s="55" t="s">
        <v>2</v>
      </c>
      <c r="D3" s="46"/>
      <c r="E3" s="46"/>
      <c r="F3" s="46"/>
      <c r="G3" s="46"/>
      <c r="H3" s="46"/>
      <c r="I3" s="56">
        <v>3.2455963442454001</v>
      </c>
      <c r="N3" s="144"/>
      <c r="O3" s="55" t="s">
        <v>2</v>
      </c>
      <c r="P3" s="46"/>
      <c r="Q3" s="46"/>
      <c r="R3" s="46"/>
      <c r="S3" s="46"/>
      <c r="T3" s="46">
        <v>20.282101080236131</v>
      </c>
      <c r="U3" s="46"/>
      <c r="V3" s="46"/>
      <c r="W3" s="56">
        <v>125.00609634791005</v>
      </c>
    </row>
    <row r="4" spans="2:24" x14ac:dyDescent="0.25">
      <c r="B4" s="144"/>
      <c r="C4" s="55" t="s">
        <v>4</v>
      </c>
      <c r="D4" s="46"/>
      <c r="E4" s="46"/>
      <c r="F4" s="46"/>
      <c r="G4" s="46"/>
      <c r="H4" s="46"/>
      <c r="I4" s="56">
        <v>74.130547850880703</v>
      </c>
      <c r="N4" s="144"/>
      <c r="O4" s="55" t="s">
        <v>3</v>
      </c>
      <c r="P4" s="46"/>
      <c r="Q4" s="46"/>
      <c r="R4" s="46"/>
      <c r="S4" s="46"/>
      <c r="T4" s="46">
        <v>19.763985338844563</v>
      </c>
      <c r="U4" s="46"/>
      <c r="V4" s="46"/>
      <c r="W4" s="56">
        <v>2.8109046683600405</v>
      </c>
    </row>
    <row r="5" spans="2:24" x14ac:dyDescent="0.25">
      <c r="B5" s="144"/>
      <c r="C5" s="55" t="s">
        <v>7</v>
      </c>
      <c r="D5" s="46"/>
      <c r="E5" s="46"/>
      <c r="F5" s="46">
        <v>14.33784594767908</v>
      </c>
      <c r="G5" s="46"/>
      <c r="H5" s="46">
        <v>8.95899029516338</v>
      </c>
      <c r="I5" s="56"/>
      <c r="N5" s="144"/>
      <c r="O5" s="55" t="s">
        <v>4</v>
      </c>
      <c r="P5" s="46"/>
      <c r="Q5" s="46"/>
      <c r="R5" s="46"/>
      <c r="S5" s="46"/>
      <c r="T5" s="46">
        <v>19.773741552202353</v>
      </c>
      <c r="U5" s="46"/>
      <c r="V5" s="46">
        <v>1364.919592239286</v>
      </c>
      <c r="W5" s="56">
        <v>81.873865671378454</v>
      </c>
    </row>
    <row r="6" spans="2:24" x14ac:dyDescent="0.25">
      <c r="B6" s="144"/>
      <c r="C6" s="55" t="s">
        <v>8</v>
      </c>
      <c r="D6" s="46"/>
      <c r="E6" s="46"/>
      <c r="F6" s="46">
        <v>10.23292039507975</v>
      </c>
      <c r="G6" s="46"/>
      <c r="H6" s="46">
        <v>1556.1694441740699</v>
      </c>
      <c r="I6" s="56">
        <v>35.661678568164838</v>
      </c>
      <c r="N6" s="144"/>
      <c r="O6" s="55" t="s">
        <v>5</v>
      </c>
      <c r="P6" s="46"/>
      <c r="Q6" s="46"/>
      <c r="R6" s="46"/>
      <c r="S6" s="46"/>
      <c r="T6" s="46">
        <v>19.773614922157126</v>
      </c>
      <c r="U6" s="46"/>
      <c r="V6" s="46">
        <v>1190.8406673224429</v>
      </c>
      <c r="W6" s="56">
        <v>10.260212548502405</v>
      </c>
    </row>
    <row r="7" spans="2:24" x14ac:dyDescent="0.25">
      <c r="B7" s="144"/>
      <c r="C7" s="55" t="s">
        <v>9</v>
      </c>
      <c r="D7" s="46"/>
      <c r="E7" s="46"/>
      <c r="F7" s="46"/>
      <c r="G7" s="46"/>
      <c r="H7" s="46">
        <v>318.55936233919402</v>
      </c>
      <c r="I7" s="56">
        <v>33.286161225663776</v>
      </c>
      <c r="N7" s="144"/>
      <c r="O7" s="55" t="s">
        <v>6</v>
      </c>
      <c r="P7" s="46"/>
      <c r="Q7" s="46"/>
      <c r="R7" s="46">
        <v>4.7057551531206601</v>
      </c>
      <c r="S7" s="46"/>
      <c r="T7" s="46">
        <v>19.770040935637695</v>
      </c>
      <c r="U7" s="46"/>
      <c r="V7" s="46">
        <v>95.801492127131397</v>
      </c>
      <c r="W7" s="56">
        <v>1.2270128823877899</v>
      </c>
    </row>
    <row r="8" spans="2:24" x14ac:dyDescent="0.25">
      <c r="B8" s="144"/>
      <c r="C8" s="57" t="s">
        <v>10</v>
      </c>
      <c r="D8" s="59"/>
      <c r="E8" s="59"/>
      <c r="F8" s="59"/>
      <c r="G8" s="59"/>
      <c r="H8" s="59"/>
      <c r="I8" s="60">
        <v>53.15107295987702</v>
      </c>
      <c r="N8" s="144"/>
      <c r="O8" s="55" t="s">
        <v>7</v>
      </c>
      <c r="P8" s="46"/>
      <c r="Q8" s="46"/>
      <c r="R8" s="46">
        <v>37.620993450578318</v>
      </c>
      <c r="S8" s="46"/>
      <c r="T8" s="46">
        <v>14.33784594767908</v>
      </c>
      <c r="U8" s="46"/>
      <c r="V8" s="46">
        <v>2446.6290124033635</v>
      </c>
      <c r="W8" s="56">
        <v>203.74226948003894</v>
      </c>
    </row>
    <row r="9" spans="2:24" x14ac:dyDescent="0.25">
      <c r="B9" s="144" t="s">
        <v>12</v>
      </c>
      <c r="C9" s="63" t="s">
        <v>1</v>
      </c>
      <c r="D9" s="64"/>
      <c r="E9" s="65">
        <v>660</v>
      </c>
      <c r="F9" s="65">
        <v>10.37016662782778</v>
      </c>
      <c r="G9" s="65"/>
      <c r="H9" s="65"/>
      <c r="I9" s="66">
        <v>124.35918407911399</v>
      </c>
      <c r="N9" s="144"/>
      <c r="O9" s="55" t="s">
        <v>8</v>
      </c>
      <c r="P9" s="46"/>
      <c r="Q9" s="46">
        <v>31.397559388241</v>
      </c>
      <c r="R9" s="46">
        <v>33.912060377951576</v>
      </c>
      <c r="S9" s="46"/>
      <c r="T9" s="46">
        <v>57.257640088032026</v>
      </c>
      <c r="U9" s="46"/>
      <c r="V9" s="46">
        <v>1947.924242662958</v>
      </c>
      <c r="W9" s="56">
        <v>225.59180796334081</v>
      </c>
    </row>
    <row r="10" spans="2:24" x14ac:dyDescent="0.25">
      <c r="B10" s="144"/>
      <c r="C10" s="67" t="s">
        <v>2</v>
      </c>
      <c r="D10" s="68"/>
      <c r="E10" s="69"/>
      <c r="F10" s="69"/>
      <c r="G10" s="69"/>
      <c r="H10" s="69"/>
      <c r="I10" s="70">
        <v>6.7963896783339806E-2</v>
      </c>
      <c r="N10" s="144"/>
      <c r="O10" s="55" t="s">
        <v>9</v>
      </c>
      <c r="P10" s="46">
        <v>8</v>
      </c>
      <c r="Q10" s="46">
        <v>0.102362948930599</v>
      </c>
      <c r="R10" s="46">
        <v>158.83375170568689</v>
      </c>
      <c r="S10" s="46"/>
      <c r="T10" s="46">
        <v>40.095946362295948</v>
      </c>
      <c r="U10" s="46"/>
      <c r="V10" s="46">
        <v>2134.246473292495</v>
      </c>
      <c r="W10" s="56">
        <v>41.540007254671707</v>
      </c>
    </row>
    <row r="11" spans="2:24" x14ac:dyDescent="0.25">
      <c r="B11" s="144"/>
      <c r="C11" s="67" t="s">
        <v>4</v>
      </c>
      <c r="D11" s="68"/>
      <c r="E11" s="69"/>
      <c r="F11" s="69"/>
      <c r="G11" s="69"/>
      <c r="H11" s="69"/>
      <c r="I11" s="70">
        <v>77.308180298342705</v>
      </c>
      <c r="N11" s="144"/>
      <c r="O11" s="57" t="s">
        <v>10</v>
      </c>
      <c r="P11" s="59">
        <v>12.000000000000011</v>
      </c>
      <c r="Q11" s="59">
        <v>5.7895025919094704E-3</v>
      </c>
      <c r="R11" s="59">
        <v>25.169889127768666</v>
      </c>
      <c r="S11" s="59"/>
      <c r="T11" s="59">
        <v>124.31074180430522</v>
      </c>
      <c r="U11" s="59"/>
      <c r="V11" s="59">
        <v>3639.0896639621506</v>
      </c>
      <c r="W11" s="60">
        <v>526.41939380629253</v>
      </c>
    </row>
    <row r="12" spans="2:24" x14ac:dyDescent="0.25">
      <c r="B12" s="144"/>
      <c r="C12" s="67" t="s">
        <v>7</v>
      </c>
      <c r="D12" s="68"/>
      <c r="E12" s="69"/>
      <c r="F12" s="69">
        <v>14.337845947679071</v>
      </c>
      <c r="G12" s="69"/>
      <c r="H12" s="69">
        <v>2.2264014802724401</v>
      </c>
      <c r="I12" s="70">
        <v>0.504317307853695</v>
      </c>
      <c r="N12" s="144" t="s">
        <v>12</v>
      </c>
      <c r="O12" s="63" t="s">
        <v>1</v>
      </c>
      <c r="P12" s="65">
        <v>10</v>
      </c>
      <c r="Q12" s="65">
        <v>30.789371773664499</v>
      </c>
      <c r="R12" s="65">
        <v>118.9309963709504</v>
      </c>
      <c r="S12" s="65">
        <v>660</v>
      </c>
      <c r="T12" s="65">
        <v>57.381024192618987</v>
      </c>
      <c r="U12" s="65"/>
      <c r="V12" s="65">
        <v>295.97955510537395</v>
      </c>
      <c r="W12" s="66">
        <v>825.915323476823</v>
      </c>
    </row>
    <row r="13" spans="2:24" x14ac:dyDescent="0.25">
      <c r="B13" s="144"/>
      <c r="C13" s="67" t="s">
        <v>8</v>
      </c>
      <c r="D13" s="68"/>
      <c r="E13" s="69"/>
      <c r="F13" s="69">
        <v>10.23292039507975</v>
      </c>
      <c r="G13" s="69"/>
      <c r="H13" s="69">
        <v>1560.39125328824</v>
      </c>
      <c r="I13" s="70">
        <v>35.222107387715916</v>
      </c>
      <c r="N13" s="144"/>
      <c r="O13" s="67" t="s">
        <v>2</v>
      </c>
      <c r="P13" s="69"/>
      <c r="Q13" s="69"/>
      <c r="R13" s="69"/>
      <c r="S13" s="69"/>
      <c r="T13" s="69">
        <v>20.282101080236089</v>
      </c>
      <c r="U13" s="69"/>
      <c r="V13" s="69"/>
      <c r="W13" s="70">
        <v>121.82846390044797</v>
      </c>
    </row>
    <row r="14" spans="2:24" x14ac:dyDescent="0.25">
      <c r="B14" s="144"/>
      <c r="C14" s="67" t="s">
        <v>9</v>
      </c>
      <c r="D14" s="68"/>
      <c r="E14" s="69">
        <v>106.5114764716723</v>
      </c>
      <c r="F14" s="69"/>
      <c r="G14" s="69">
        <v>387.38416058987792</v>
      </c>
      <c r="H14" s="69">
        <v>136.835083997461</v>
      </c>
      <c r="I14" s="70">
        <v>1.7824832144551919</v>
      </c>
      <c r="N14" s="144"/>
      <c r="O14" s="67" t="s">
        <v>3</v>
      </c>
      <c r="P14" s="69"/>
      <c r="Q14" s="69"/>
      <c r="R14" s="69"/>
      <c r="S14" s="69"/>
      <c r="T14" s="69">
        <v>19.763985338844421</v>
      </c>
      <c r="U14" s="69"/>
      <c r="V14" s="69"/>
      <c r="W14" s="70">
        <v>2.8109046683600414</v>
      </c>
    </row>
    <row r="15" spans="2:24" x14ac:dyDescent="0.25">
      <c r="B15" s="144"/>
      <c r="C15" s="71" t="s">
        <v>10</v>
      </c>
      <c r="D15" s="72"/>
      <c r="E15" s="73"/>
      <c r="F15" s="73"/>
      <c r="G15" s="73">
        <v>135.11080388785462</v>
      </c>
      <c r="H15" s="73"/>
      <c r="I15" s="74">
        <v>92.76704953363263</v>
      </c>
      <c r="N15" s="144"/>
      <c r="O15" s="67" t="s">
        <v>4</v>
      </c>
      <c r="P15" s="69"/>
      <c r="Q15" s="69"/>
      <c r="R15" s="69"/>
      <c r="S15" s="69"/>
      <c r="T15" s="69">
        <v>19.773741552202488</v>
      </c>
      <c r="U15" s="69"/>
      <c r="V15" s="69">
        <v>1360.634726993105</v>
      </c>
      <c r="W15" s="70">
        <v>85.05149811884047</v>
      </c>
    </row>
    <row r="16" spans="2:24" x14ac:dyDescent="0.25">
      <c r="B16" s="144" t="s">
        <v>13</v>
      </c>
      <c r="C16" s="63" t="s">
        <v>1</v>
      </c>
      <c r="D16" s="64"/>
      <c r="E16" s="65">
        <v>660</v>
      </c>
      <c r="F16" s="65">
        <v>10.37016662782778</v>
      </c>
      <c r="G16" s="65"/>
      <c r="H16" s="65"/>
      <c r="I16" s="66">
        <v>125.09535771671248</v>
      </c>
      <c r="N16" s="144"/>
      <c r="O16" s="67" t="s">
        <v>5</v>
      </c>
      <c r="P16" s="69"/>
      <c r="Q16" s="69"/>
      <c r="R16" s="69"/>
      <c r="S16" s="69"/>
      <c r="T16" s="69">
        <v>19.77361492215709</v>
      </c>
      <c r="U16" s="69"/>
      <c r="V16" s="69">
        <v>1145.7527780507789</v>
      </c>
      <c r="W16" s="70">
        <v>10.260212548502015</v>
      </c>
    </row>
    <row r="17" spans="2:23" x14ac:dyDescent="0.25">
      <c r="B17" s="144"/>
      <c r="C17" s="67" t="s">
        <v>2</v>
      </c>
      <c r="D17" s="68"/>
      <c r="E17" s="69"/>
      <c r="F17" s="69"/>
      <c r="G17" s="69"/>
      <c r="H17" s="69"/>
      <c r="I17" s="70">
        <v>0.18648474159088371</v>
      </c>
      <c r="N17" s="144"/>
      <c r="O17" s="67" t="s">
        <v>6</v>
      </c>
      <c r="P17" s="69"/>
      <c r="Q17" s="69"/>
      <c r="R17" s="69">
        <v>3.83069605924792</v>
      </c>
      <c r="S17" s="69"/>
      <c r="T17" s="69">
        <v>19.770040935637759</v>
      </c>
      <c r="U17" s="69"/>
      <c r="V17" s="69">
        <v>154.67285219870479</v>
      </c>
      <c r="W17" s="70">
        <v>1.36664997183557</v>
      </c>
    </row>
    <row r="18" spans="2:23" x14ac:dyDescent="0.25">
      <c r="B18" s="144"/>
      <c r="C18" s="67" t="s">
        <v>3</v>
      </c>
      <c r="D18" s="68"/>
      <c r="E18" s="69"/>
      <c r="F18" s="69"/>
      <c r="G18" s="69"/>
      <c r="H18" s="69"/>
      <c r="I18" s="70">
        <v>48.260907328572152</v>
      </c>
      <c r="N18" s="144"/>
      <c r="O18" s="67" t="s">
        <v>7</v>
      </c>
      <c r="P18" s="69"/>
      <c r="Q18" s="69"/>
      <c r="R18" s="69">
        <v>38.487791956664019</v>
      </c>
      <c r="S18" s="69"/>
      <c r="T18" s="69">
        <v>14.337845947679071</v>
      </c>
      <c r="U18" s="69"/>
      <c r="V18" s="69">
        <v>2420.1091748454023</v>
      </c>
      <c r="W18" s="70">
        <v>204.13425886272364</v>
      </c>
    </row>
    <row r="19" spans="2:23" x14ac:dyDescent="0.25">
      <c r="B19" s="144"/>
      <c r="C19" s="67" t="s">
        <v>4</v>
      </c>
      <c r="D19" s="68"/>
      <c r="E19" s="69"/>
      <c r="F19" s="69"/>
      <c r="G19" s="69"/>
      <c r="H19" s="69">
        <v>144.61195724949599</v>
      </c>
      <c r="I19" s="70">
        <v>32.074038200737476</v>
      </c>
      <c r="N19" s="144"/>
      <c r="O19" s="67" t="s">
        <v>8</v>
      </c>
      <c r="P19" s="69"/>
      <c r="Q19" s="69">
        <v>31.397559388241</v>
      </c>
      <c r="R19" s="69">
        <v>33.984278162696967</v>
      </c>
      <c r="S19" s="69"/>
      <c r="T19" s="69">
        <v>57.257640088031877</v>
      </c>
      <c r="U19" s="69"/>
      <c r="V19" s="69">
        <v>1962.2358957298311</v>
      </c>
      <c r="W19" s="70">
        <v>225.12492761861452</v>
      </c>
    </row>
    <row r="20" spans="2:23" x14ac:dyDescent="0.25">
      <c r="B20" s="144"/>
      <c r="C20" s="67" t="s">
        <v>5</v>
      </c>
      <c r="D20" s="68"/>
      <c r="E20" s="69"/>
      <c r="F20" s="69"/>
      <c r="G20" s="69"/>
      <c r="H20" s="69">
        <v>212.625313357816</v>
      </c>
      <c r="I20" s="70">
        <v>2.0914392634903099E-2</v>
      </c>
      <c r="N20" s="144"/>
      <c r="O20" s="67" t="s">
        <v>9</v>
      </c>
      <c r="P20" s="69">
        <v>7.9999999999999902</v>
      </c>
      <c r="Q20" s="69">
        <v>0.93990266130898104</v>
      </c>
      <c r="R20" s="69">
        <v>155.56860920805084</v>
      </c>
      <c r="S20" s="69">
        <v>106.5114764716723</v>
      </c>
      <c r="T20" s="69">
        <v>40.09594636229594</v>
      </c>
      <c r="U20" s="69">
        <v>387.38416058987792</v>
      </c>
      <c r="V20" s="69">
        <v>1714.3660524679342</v>
      </c>
      <c r="W20" s="70">
        <v>9.8279626946972503</v>
      </c>
    </row>
    <row r="21" spans="2:23" x14ac:dyDescent="0.25">
      <c r="B21" s="144"/>
      <c r="C21" s="67" t="s">
        <v>6</v>
      </c>
      <c r="D21" s="68"/>
      <c r="E21" s="69"/>
      <c r="F21" s="69"/>
      <c r="G21" s="69"/>
      <c r="H21" s="69">
        <v>380.10823851954899</v>
      </c>
      <c r="I21" s="70"/>
      <c r="N21" s="144"/>
      <c r="O21" s="71" t="s">
        <v>10</v>
      </c>
      <c r="P21" s="73">
        <v>12.000000000000011</v>
      </c>
      <c r="Q21" s="73"/>
      <c r="R21" s="73">
        <v>17.994371288215454</v>
      </c>
      <c r="S21" s="73"/>
      <c r="T21" s="73">
        <v>124.31074180430551</v>
      </c>
      <c r="U21" s="73">
        <v>135.11080388785462</v>
      </c>
      <c r="V21" s="73">
        <v>4177.2022584725</v>
      </c>
      <c r="W21" s="74">
        <v>565.08351002078939</v>
      </c>
    </row>
    <row r="22" spans="2:23" x14ac:dyDescent="0.25">
      <c r="B22" s="144"/>
      <c r="C22" s="67" t="s">
        <v>7</v>
      </c>
      <c r="D22" s="68"/>
      <c r="E22" s="69"/>
      <c r="F22" s="69">
        <v>14.33784594767905</v>
      </c>
      <c r="G22" s="69"/>
      <c r="H22" s="69">
        <v>744.45944972193399</v>
      </c>
      <c r="I22" s="70"/>
      <c r="N22" s="144" t="s">
        <v>13</v>
      </c>
      <c r="O22" s="63" t="s">
        <v>1</v>
      </c>
      <c r="P22" s="65">
        <v>10</v>
      </c>
      <c r="Q22" s="65">
        <v>30.789371773664499</v>
      </c>
      <c r="R22" s="65">
        <v>118.9309963709504</v>
      </c>
      <c r="S22" s="65">
        <v>660</v>
      </c>
      <c r="T22" s="65">
        <v>57.381024192618874</v>
      </c>
      <c r="U22" s="65"/>
      <c r="V22" s="65">
        <v>295.97955510537395</v>
      </c>
      <c r="W22" s="66">
        <v>826.65149711442155</v>
      </c>
    </row>
    <row r="23" spans="2:23" x14ac:dyDescent="0.25">
      <c r="B23" s="144"/>
      <c r="C23" s="67" t="s">
        <v>8</v>
      </c>
      <c r="D23" s="68"/>
      <c r="E23" s="69"/>
      <c r="F23" s="69">
        <v>10.23292039507978</v>
      </c>
      <c r="G23" s="69"/>
      <c r="H23" s="69">
        <v>648.18649530477398</v>
      </c>
      <c r="I23" s="70">
        <v>30.683122935096574</v>
      </c>
      <c r="N23" s="144"/>
      <c r="O23" s="67" t="s">
        <v>2</v>
      </c>
      <c r="P23" s="69"/>
      <c r="Q23" s="69"/>
      <c r="R23" s="69"/>
      <c r="S23" s="69"/>
      <c r="T23" s="69">
        <v>20.282101080236131</v>
      </c>
      <c r="U23" s="69"/>
      <c r="V23" s="69"/>
      <c r="W23" s="70">
        <v>121.94698474525562</v>
      </c>
    </row>
    <row r="24" spans="2:23" x14ac:dyDescent="0.25">
      <c r="B24" s="144"/>
      <c r="C24" s="67" t="s">
        <v>9</v>
      </c>
      <c r="D24" s="68"/>
      <c r="E24" s="69"/>
      <c r="F24" s="69"/>
      <c r="G24" s="69"/>
      <c r="H24" s="69">
        <v>849.41460471632195</v>
      </c>
      <c r="I24" s="70">
        <v>38.848306204831246</v>
      </c>
      <c r="N24" s="144"/>
      <c r="O24" s="67" t="s">
        <v>3</v>
      </c>
      <c r="P24" s="69"/>
      <c r="Q24" s="69"/>
      <c r="R24" s="69"/>
      <c r="S24" s="69"/>
      <c r="T24" s="69">
        <v>19.763985338844712</v>
      </c>
      <c r="U24" s="69"/>
      <c r="V24" s="69"/>
      <c r="W24" s="70">
        <v>51.071811996932198</v>
      </c>
    </row>
    <row r="25" spans="2:23" x14ac:dyDescent="0.25">
      <c r="B25" s="144"/>
      <c r="C25" s="71" t="s">
        <v>10</v>
      </c>
      <c r="D25" s="72"/>
      <c r="E25" s="73"/>
      <c r="F25" s="73"/>
      <c r="G25" s="73"/>
      <c r="H25" s="73">
        <v>969.81215218120394</v>
      </c>
      <c r="I25" s="74">
        <v>88.873711961187269</v>
      </c>
      <c r="N25" s="144"/>
      <c r="O25" s="67" t="s">
        <v>4</v>
      </c>
      <c r="P25" s="69"/>
      <c r="Q25" s="69"/>
      <c r="R25" s="69"/>
      <c r="S25" s="69"/>
      <c r="T25" s="69">
        <v>19.773741552202281</v>
      </c>
      <c r="U25" s="69"/>
      <c r="V25" s="69">
        <v>1346.3270006857481</v>
      </c>
      <c r="W25" s="70">
        <v>39.817356021235248</v>
      </c>
    </row>
    <row r="26" spans="2:23" x14ac:dyDescent="0.25">
      <c r="B26" s="145" t="s">
        <v>258</v>
      </c>
      <c r="C26" s="48" t="s">
        <v>1</v>
      </c>
      <c r="D26" s="49"/>
      <c r="E26" s="51"/>
      <c r="F26" s="51">
        <v>10.39062173560627</v>
      </c>
      <c r="G26" s="51"/>
      <c r="H26" s="51"/>
      <c r="I26" s="52">
        <v>892.03426009695897</v>
      </c>
      <c r="N26" s="144"/>
      <c r="O26" s="67" t="s">
        <v>5</v>
      </c>
      <c r="P26" s="69"/>
      <c r="Q26" s="69"/>
      <c r="R26" s="69"/>
      <c r="S26" s="69"/>
      <c r="T26" s="69">
        <v>19.77361492215708</v>
      </c>
      <c r="U26" s="69"/>
      <c r="V26" s="69">
        <v>1178.901072366087</v>
      </c>
      <c r="W26" s="70">
        <v>10.281126941137343</v>
      </c>
    </row>
    <row r="27" spans="2:23" x14ac:dyDescent="0.25">
      <c r="B27" s="145"/>
      <c r="C27" s="53" t="s">
        <v>4</v>
      </c>
      <c r="D27" s="45"/>
      <c r="E27" s="47"/>
      <c r="F27" s="47"/>
      <c r="G27" s="47"/>
      <c r="H27" s="47"/>
      <c r="I27" s="54">
        <v>8.26394284799917E-2</v>
      </c>
      <c r="N27" s="144"/>
      <c r="O27" s="67" t="s">
        <v>6</v>
      </c>
      <c r="P27" s="69"/>
      <c r="Q27" s="69"/>
      <c r="R27" s="69">
        <v>3.8199070943266702</v>
      </c>
      <c r="S27" s="69"/>
      <c r="T27" s="69">
        <v>19.770040935637731</v>
      </c>
      <c r="U27" s="69"/>
      <c r="V27" s="69">
        <v>380.10823851954899</v>
      </c>
      <c r="W27" s="70">
        <v>0.23837700215650101</v>
      </c>
    </row>
    <row r="28" spans="2:23" x14ac:dyDescent="0.25">
      <c r="B28" s="145"/>
      <c r="C28" s="53" t="s">
        <v>5</v>
      </c>
      <c r="D28" s="45"/>
      <c r="E28" s="47"/>
      <c r="F28" s="47"/>
      <c r="G28" s="47"/>
      <c r="H28" s="47"/>
      <c r="I28" s="54">
        <v>2.0914392634902901E-2</v>
      </c>
      <c r="N28" s="144"/>
      <c r="O28" s="67" t="s">
        <v>7</v>
      </c>
      <c r="P28" s="69"/>
      <c r="Q28" s="69"/>
      <c r="R28" s="69">
        <v>39.630497052984921</v>
      </c>
      <c r="S28" s="69"/>
      <c r="T28" s="69">
        <v>14.33784594767905</v>
      </c>
      <c r="U28" s="69"/>
      <c r="V28" s="69">
        <v>2173.7784674939739</v>
      </c>
      <c r="W28" s="70">
        <v>205.00227054526732</v>
      </c>
    </row>
    <row r="29" spans="2:23" x14ac:dyDescent="0.25">
      <c r="B29" s="145"/>
      <c r="C29" s="53" t="s">
        <v>7</v>
      </c>
      <c r="D29" s="45"/>
      <c r="E29" s="47"/>
      <c r="F29" s="47">
        <v>14.31739083990054</v>
      </c>
      <c r="G29" s="47"/>
      <c r="H29" s="47">
        <v>32.629159214916399</v>
      </c>
      <c r="I29" s="54"/>
      <c r="N29" s="144"/>
      <c r="O29" s="67" t="s">
        <v>8</v>
      </c>
      <c r="P29" s="69"/>
      <c r="Q29" s="69">
        <v>31.397559388241</v>
      </c>
      <c r="R29" s="69">
        <v>32.852362031297474</v>
      </c>
      <c r="S29" s="69"/>
      <c r="T29" s="69">
        <v>57.25764008803192</v>
      </c>
      <c r="U29" s="69"/>
      <c r="V29" s="69">
        <v>1959.8553441188051</v>
      </c>
      <c r="W29" s="70">
        <v>220.34188714527622</v>
      </c>
    </row>
    <row r="30" spans="2:23" x14ac:dyDescent="0.25">
      <c r="B30" s="145"/>
      <c r="C30" s="53" t="s">
        <v>8</v>
      </c>
      <c r="D30" s="45"/>
      <c r="E30" s="47"/>
      <c r="F30" s="47">
        <v>10.24172095341974</v>
      </c>
      <c r="G30" s="47"/>
      <c r="H30" s="47">
        <v>1704.3715585171999</v>
      </c>
      <c r="I30" s="54">
        <v>22.749520649132105</v>
      </c>
      <c r="N30" s="144"/>
      <c r="O30" s="67" t="s">
        <v>9</v>
      </c>
      <c r="P30" s="69">
        <v>8</v>
      </c>
      <c r="Q30" s="69">
        <v>0.79100764661012102</v>
      </c>
      <c r="R30" s="69">
        <v>144.5986440235294</v>
      </c>
      <c r="S30" s="69"/>
      <c r="T30" s="69">
        <v>40.09594636229609</v>
      </c>
      <c r="U30" s="69"/>
      <c r="V30" s="69">
        <v>2274.6699521317569</v>
      </c>
      <c r="W30" s="70">
        <v>47.164483087097089</v>
      </c>
    </row>
    <row r="31" spans="2:23" x14ac:dyDescent="0.25">
      <c r="B31" s="145"/>
      <c r="C31" s="53" t="s">
        <v>9</v>
      </c>
      <c r="D31" s="45"/>
      <c r="E31" s="47"/>
      <c r="F31" s="47"/>
      <c r="G31" s="47"/>
      <c r="H31" s="47">
        <v>341.01075868928802</v>
      </c>
      <c r="I31" s="54">
        <v>41.8838905937044</v>
      </c>
      <c r="N31" s="144"/>
      <c r="O31" s="71" t="s">
        <v>10</v>
      </c>
      <c r="P31" s="73">
        <v>12.000000000000011</v>
      </c>
      <c r="Q31" s="73"/>
      <c r="R31" s="73">
        <v>17.298323977623852</v>
      </c>
      <c r="S31" s="73"/>
      <c r="T31" s="73">
        <v>124.31074180430512</v>
      </c>
      <c r="U31" s="73"/>
      <c r="V31" s="73">
        <v>4892.2466319838741</v>
      </c>
      <c r="W31" s="74">
        <v>550.22496003230629</v>
      </c>
    </row>
    <row r="32" spans="2:23" x14ac:dyDescent="0.25">
      <c r="B32" s="145"/>
      <c r="C32" s="53" t="s">
        <v>10</v>
      </c>
      <c r="D32" s="45">
        <v>56.628689811310103</v>
      </c>
      <c r="E32" s="47"/>
      <c r="F32" s="47"/>
      <c r="G32" s="47"/>
      <c r="H32" s="47"/>
      <c r="I32" s="54">
        <v>222.78923069596334</v>
      </c>
      <c r="N32" s="144" t="s">
        <v>258</v>
      </c>
      <c r="O32" s="48" t="s">
        <v>1</v>
      </c>
      <c r="P32" s="51">
        <v>10.000000000000011</v>
      </c>
      <c r="Q32" s="51">
        <v>30.804905166791499</v>
      </c>
      <c r="R32" s="51">
        <v>143.9907325451266</v>
      </c>
      <c r="S32" s="50"/>
      <c r="T32" s="51">
        <v>57.442974802761476</v>
      </c>
      <c r="U32" s="50"/>
      <c r="V32" s="51">
        <v>295.97955510537395</v>
      </c>
      <c r="W32" s="52">
        <v>1784.942177506264</v>
      </c>
    </row>
    <row r="33" spans="2:24" x14ac:dyDescent="0.25">
      <c r="B33" s="140" t="s">
        <v>262</v>
      </c>
      <c r="C33" s="48" t="s">
        <v>1</v>
      </c>
      <c r="D33" s="51"/>
      <c r="E33" s="51"/>
      <c r="F33" s="51">
        <v>10.370166627827791</v>
      </c>
      <c r="G33" s="50"/>
      <c r="H33" s="51"/>
      <c r="I33" s="52">
        <v>73.351611404723371</v>
      </c>
      <c r="J33" s="128">
        <v>348</v>
      </c>
      <c r="N33" s="144"/>
      <c r="O33" s="53" t="s">
        <v>2</v>
      </c>
      <c r="P33" s="47"/>
      <c r="Q33" s="47"/>
      <c r="R33" s="47"/>
      <c r="S33" s="46"/>
      <c r="T33" s="47">
        <v>20.239998294425391</v>
      </c>
      <c r="U33" s="46"/>
      <c r="V33" s="47"/>
      <c r="W33" s="54">
        <v>46.530648992109867</v>
      </c>
    </row>
    <row r="34" spans="2:24" x14ac:dyDescent="0.25">
      <c r="B34" s="141"/>
      <c r="C34" s="53" t="s">
        <v>2</v>
      </c>
      <c r="D34" s="47"/>
      <c r="E34" s="47"/>
      <c r="F34" s="47"/>
      <c r="G34" s="46"/>
      <c r="H34" s="47"/>
      <c r="I34" s="54">
        <v>19.270469426956875</v>
      </c>
      <c r="J34" s="128">
        <v>49</v>
      </c>
      <c r="N34" s="144"/>
      <c r="O34" s="53" t="s">
        <v>3</v>
      </c>
      <c r="P34" s="47"/>
      <c r="Q34" s="47"/>
      <c r="R34" s="47"/>
      <c r="S34" s="46"/>
      <c r="T34" s="47">
        <v>19.764601042071753</v>
      </c>
      <c r="U34" s="46"/>
      <c r="V34" s="47"/>
      <c r="W34" s="54">
        <v>1.82840249494996</v>
      </c>
    </row>
    <row r="35" spans="2:24" x14ac:dyDescent="0.25">
      <c r="B35" s="141"/>
      <c r="C35" s="53" t="s">
        <v>3</v>
      </c>
      <c r="D35" s="47"/>
      <c r="E35" s="47"/>
      <c r="F35" s="47"/>
      <c r="G35" s="46"/>
      <c r="H35" s="47"/>
      <c r="I35" s="54"/>
      <c r="J35" s="128">
        <v>50</v>
      </c>
      <c r="N35" s="144"/>
      <c r="O35" s="53" t="s">
        <v>4</v>
      </c>
      <c r="P35" s="47"/>
      <c r="Q35" s="47"/>
      <c r="R35" s="47"/>
      <c r="S35" s="46"/>
      <c r="T35" s="47">
        <v>19.773733015684009</v>
      </c>
      <c r="U35" s="46"/>
      <c r="V35" s="47">
        <v>1465.5056987605719</v>
      </c>
      <c r="W35" s="54">
        <v>8.4886069816877843</v>
      </c>
    </row>
    <row r="36" spans="2:24" x14ac:dyDescent="0.25">
      <c r="B36" s="141"/>
      <c r="C36" s="53" t="s">
        <v>4</v>
      </c>
      <c r="D36" s="47"/>
      <c r="E36" s="47">
        <v>40.934648927012098</v>
      </c>
      <c r="F36" s="47"/>
      <c r="G36" s="46"/>
      <c r="H36" s="47"/>
      <c r="I36" s="54">
        <v>76.187642563116597</v>
      </c>
      <c r="J36" s="128">
        <v>48.999999999999943</v>
      </c>
      <c r="N36" s="144"/>
      <c r="O36" s="53" t="s">
        <v>5</v>
      </c>
      <c r="P36" s="47"/>
      <c r="Q36" s="47"/>
      <c r="R36" s="47"/>
      <c r="S36" s="46"/>
      <c r="T36" s="47">
        <v>19.773615040513434</v>
      </c>
      <c r="U36" s="46"/>
      <c r="V36" s="47">
        <v>1104.25505896956</v>
      </c>
      <c r="W36" s="54">
        <v>1.132049761938887</v>
      </c>
    </row>
    <row r="37" spans="2:24" x14ac:dyDescent="0.25">
      <c r="B37" s="141"/>
      <c r="C37" s="53" t="s">
        <v>5</v>
      </c>
      <c r="D37" s="47"/>
      <c r="E37" s="47">
        <v>188.864955992077</v>
      </c>
      <c r="F37" s="47"/>
      <c r="G37" s="46"/>
      <c r="H37" s="47"/>
      <c r="I37" s="54">
        <v>1.56826360742372E-2</v>
      </c>
      <c r="J37" s="128">
        <v>50.000000000000057</v>
      </c>
      <c r="N37" s="144"/>
      <c r="O37" s="53" t="s">
        <v>6</v>
      </c>
      <c r="P37" s="47"/>
      <c r="Q37" s="47"/>
      <c r="R37" s="47"/>
      <c r="S37" s="46"/>
      <c r="T37" s="47">
        <v>19.77004093401937</v>
      </c>
      <c r="U37" s="46"/>
      <c r="V37" s="47">
        <v>155.74343001512329</v>
      </c>
      <c r="W37" s="54">
        <v>1.4059199029887699</v>
      </c>
    </row>
    <row r="38" spans="2:24" x14ac:dyDescent="0.25">
      <c r="B38" s="141"/>
      <c r="C38" s="45">
        <v>2030</v>
      </c>
      <c r="D38" s="47"/>
      <c r="E38" s="47">
        <v>3.2657461538988199</v>
      </c>
      <c r="F38" s="47"/>
      <c r="G38" s="46"/>
      <c r="H38" s="47"/>
      <c r="I38" s="54">
        <v>54.825363361473407</v>
      </c>
      <c r="J38" s="128">
        <v>49</v>
      </c>
      <c r="N38" s="144"/>
      <c r="O38" s="53" t="s">
        <v>7</v>
      </c>
      <c r="P38" s="47"/>
      <c r="Q38" s="47"/>
      <c r="R38" s="47">
        <v>21.692896485223891</v>
      </c>
      <c r="S38" s="46"/>
      <c r="T38" s="47">
        <v>14.31739083990054</v>
      </c>
      <c r="U38" s="46"/>
      <c r="V38" s="47">
        <v>2244.0971341196082</v>
      </c>
      <c r="W38" s="54">
        <v>191.55386531887038</v>
      </c>
    </row>
    <row r="39" spans="2:24" x14ac:dyDescent="0.25">
      <c r="B39" s="141"/>
      <c r="C39" s="53" t="s">
        <v>7</v>
      </c>
      <c r="D39" s="47"/>
      <c r="E39" s="47"/>
      <c r="F39" s="47">
        <v>14.31789423439513</v>
      </c>
      <c r="G39" s="46"/>
      <c r="H39" s="47"/>
      <c r="I39" s="54"/>
      <c r="J39" s="128">
        <v>0</v>
      </c>
      <c r="N39" s="144"/>
      <c r="O39" s="53" t="s">
        <v>8</v>
      </c>
      <c r="P39" s="47"/>
      <c r="Q39" s="47">
        <v>31.397559388241</v>
      </c>
      <c r="R39" s="47">
        <v>30.104642037298852</v>
      </c>
      <c r="S39" s="46"/>
      <c r="T39" s="47">
        <v>57.307936148735735</v>
      </c>
      <c r="U39" s="46"/>
      <c r="V39" s="47">
        <v>2262.8720887156578</v>
      </c>
      <c r="W39" s="54">
        <v>201.45760121065319</v>
      </c>
    </row>
    <row r="40" spans="2:24" x14ac:dyDescent="0.25">
      <c r="B40" s="141"/>
      <c r="C40" s="53" t="s">
        <v>8</v>
      </c>
      <c r="D40" s="47"/>
      <c r="E40" s="47"/>
      <c r="F40" s="47">
        <v>10.24121755892503</v>
      </c>
      <c r="G40" s="46"/>
      <c r="H40" s="47">
        <v>1049.5747322181301</v>
      </c>
      <c r="I40" s="54">
        <v>28.810627494955597</v>
      </c>
      <c r="J40" s="128">
        <v>0</v>
      </c>
      <c r="N40" s="144"/>
      <c r="O40" s="53" t="s">
        <v>9</v>
      </c>
      <c r="P40" s="47">
        <v>7.9999999999999902</v>
      </c>
      <c r="Q40" s="47">
        <v>0.105220184474275</v>
      </c>
      <c r="R40" s="47">
        <v>169.68305806157781</v>
      </c>
      <c r="S40" s="46"/>
      <c r="T40" s="47">
        <v>40.05384293953729</v>
      </c>
      <c r="U40" s="46"/>
      <c r="V40" s="47">
        <v>1805.5440109800359</v>
      </c>
      <c r="W40" s="54">
        <v>56.676866280001946</v>
      </c>
    </row>
    <row r="41" spans="2:24" x14ac:dyDescent="0.25">
      <c r="B41" s="141"/>
      <c r="C41" s="53" t="s">
        <v>9</v>
      </c>
      <c r="D41" s="47"/>
      <c r="E41" s="47"/>
      <c r="F41" s="47"/>
      <c r="G41" s="46"/>
      <c r="H41" s="47">
        <v>144.25003296531099</v>
      </c>
      <c r="I41" s="54">
        <v>10.632058760374774</v>
      </c>
      <c r="J41" s="128">
        <v>0</v>
      </c>
      <c r="N41" s="144"/>
      <c r="O41" s="75" t="s">
        <v>10</v>
      </c>
      <c r="P41" s="76">
        <v>12.000000000000011</v>
      </c>
      <c r="Q41" s="76">
        <v>56.628689811310103</v>
      </c>
      <c r="R41" s="76">
        <v>23.482434677842818</v>
      </c>
      <c r="S41" s="59"/>
      <c r="T41" s="76">
        <v>124.31134972470019</v>
      </c>
      <c r="U41" s="59"/>
      <c r="V41" s="76">
        <v>3756.8988910784601</v>
      </c>
      <c r="W41" s="77">
        <v>759.54685236850685</v>
      </c>
    </row>
    <row r="42" spans="2:24" x14ac:dyDescent="0.25">
      <c r="B42" s="142"/>
      <c r="C42" s="75" t="s">
        <v>10</v>
      </c>
      <c r="D42" s="76"/>
      <c r="E42" s="76"/>
      <c r="F42" s="76"/>
      <c r="G42" s="59"/>
      <c r="H42" s="76"/>
      <c r="I42" s="77">
        <v>45.696360394300584</v>
      </c>
      <c r="J42" s="129">
        <v>0</v>
      </c>
      <c r="N42" s="144" t="s">
        <v>262</v>
      </c>
      <c r="O42" s="48" t="s">
        <v>1</v>
      </c>
      <c r="P42" s="51">
        <v>10.000000000000011</v>
      </c>
      <c r="Q42" s="51">
        <v>30.804905166791499</v>
      </c>
      <c r="R42" s="51">
        <v>113.96123288193901</v>
      </c>
      <c r="S42" s="51"/>
      <c r="T42" s="51">
        <v>57.381024192618881</v>
      </c>
      <c r="U42" s="50"/>
      <c r="V42" s="51">
        <v>295.97955510537395</v>
      </c>
      <c r="W42" s="52">
        <v>661.86881983436444</v>
      </c>
      <c r="X42" s="128">
        <v>317</v>
      </c>
    </row>
    <row r="43" spans="2:24" x14ac:dyDescent="0.25">
      <c r="B43" s="107"/>
      <c r="C43" s="114"/>
      <c r="D43" s="115"/>
      <c r="E43" s="115"/>
      <c r="F43" s="115"/>
      <c r="G43" s="9"/>
      <c r="H43" s="115"/>
      <c r="I43" s="115"/>
      <c r="J43" s="7"/>
      <c r="K43" s="7"/>
      <c r="N43" s="144"/>
      <c r="O43" s="116" t="s">
        <v>2</v>
      </c>
      <c r="P43" s="105"/>
      <c r="Q43" s="105"/>
      <c r="R43" s="105"/>
      <c r="S43" s="105"/>
      <c r="T43" s="105">
        <v>20.282101080236103</v>
      </c>
      <c r="U43" s="7"/>
      <c r="V43" s="47"/>
      <c r="W43" s="54">
        <v>197.97003260627076</v>
      </c>
      <c r="X43" s="128">
        <v>49</v>
      </c>
    </row>
    <row r="44" spans="2:24" x14ac:dyDescent="0.25">
      <c r="B44" s="95"/>
      <c r="C44" s="104"/>
      <c r="D44" s="104"/>
      <c r="E44" s="7"/>
      <c r="F44" s="105"/>
      <c r="G44" s="7"/>
      <c r="H44" s="105"/>
      <c r="I44" s="105"/>
      <c r="J44" s="7"/>
      <c r="K44" s="7"/>
      <c r="N44" s="144"/>
      <c r="O44" s="53" t="s">
        <v>3</v>
      </c>
      <c r="P44" s="47"/>
      <c r="Q44" s="47"/>
      <c r="R44" s="47"/>
      <c r="S44" s="47"/>
      <c r="T44" s="47">
        <v>19.763985338844698</v>
      </c>
      <c r="U44" s="46"/>
      <c r="V44" s="47"/>
      <c r="W44" s="54">
        <v>2.6962847154474785</v>
      </c>
      <c r="X44" s="128">
        <v>50</v>
      </c>
    </row>
    <row r="45" spans="2:24" x14ac:dyDescent="0.25">
      <c r="B45" s="95"/>
      <c r="C45" s="104"/>
      <c r="D45" s="104"/>
      <c r="E45" s="7"/>
      <c r="F45" s="105"/>
      <c r="G45" s="7"/>
      <c r="H45" s="105"/>
      <c r="I45" s="105"/>
      <c r="J45" s="7"/>
      <c r="K45" s="7"/>
      <c r="N45" s="144"/>
      <c r="O45" s="53" t="s">
        <v>4</v>
      </c>
      <c r="P45" s="47"/>
      <c r="Q45" s="47"/>
      <c r="R45" s="47"/>
      <c r="S45" s="47">
        <v>40.934648927012098</v>
      </c>
      <c r="T45" s="47">
        <v>19.773741552202111</v>
      </c>
      <c r="U45" s="46"/>
      <c r="V45" s="47">
        <v>1122.1489128999101</v>
      </c>
      <c r="W45" s="54">
        <v>85.831937750838975</v>
      </c>
      <c r="X45" s="128">
        <v>48.999999999999943</v>
      </c>
    </row>
    <row r="46" spans="2:24" x14ac:dyDescent="0.25">
      <c r="B46" s="95"/>
      <c r="C46" s="104"/>
      <c r="D46" s="7"/>
      <c r="E46" s="7"/>
      <c r="F46" s="105"/>
      <c r="G46" s="7"/>
      <c r="H46" s="105"/>
      <c r="I46" s="105"/>
      <c r="J46" s="7"/>
      <c r="K46" s="7"/>
      <c r="N46" s="144"/>
      <c r="O46" s="53" t="s">
        <v>5</v>
      </c>
      <c r="P46" s="47"/>
      <c r="Q46" s="47"/>
      <c r="R46" s="47"/>
      <c r="S46" s="47">
        <v>188.864955992077</v>
      </c>
      <c r="T46" s="47">
        <v>19.773614922157261</v>
      </c>
      <c r="U46" s="46"/>
      <c r="V46" s="47">
        <v>825.75432489685795</v>
      </c>
      <c r="W46" s="54">
        <v>1.4306355726670021</v>
      </c>
      <c r="X46" s="128">
        <v>50.000000000000057</v>
      </c>
    </row>
    <row r="47" spans="2:24" x14ac:dyDescent="0.25">
      <c r="B47" s="95"/>
      <c r="C47" s="104"/>
      <c r="D47" s="7"/>
      <c r="E47" s="7"/>
      <c r="F47" s="105"/>
      <c r="G47" s="7"/>
      <c r="H47" s="105"/>
      <c r="I47" s="105"/>
      <c r="J47" s="7"/>
      <c r="K47" s="7"/>
      <c r="N47" s="144"/>
      <c r="O47" s="53" t="s">
        <v>6</v>
      </c>
      <c r="P47" s="47"/>
      <c r="Q47" s="47"/>
      <c r="R47" s="47">
        <v>8.4294781411787607</v>
      </c>
      <c r="S47" s="47">
        <v>3.2657461538988199</v>
      </c>
      <c r="T47" s="47">
        <v>19.770040935637731</v>
      </c>
      <c r="U47" s="46"/>
      <c r="V47" s="47">
        <v>188.854905825413</v>
      </c>
      <c r="W47" s="54">
        <v>55.764405399563557</v>
      </c>
      <c r="X47" s="128">
        <v>49</v>
      </c>
    </row>
    <row r="48" spans="2:24" x14ac:dyDescent="0.25">
      <c r="B48" s="95"/>
      <c r="C48" s="7"/>
      <c r="D48" s="7"/>
      <c r="E48" s="7"/>
      <c r="F48" s="7"/>
      <c r="G48" s="7"/>
      <c r="H48" s="7"/>
      <c r="I48" s="7"/>
      <c r="J48" s="7"/>
      <c r="K48" s="7"/>
      <c r="N48" s="144"/>
      <c r="O48" s="53" t="s">
        <v>7</v>
      </c>
      <c r="P48" s="47"/>
      <c r="Q48" s="47"/>
      <c r="R48" s="47">
        <v>36.620125575600156</v>
      </c>
      <c r="S48" s="47"/>
      <c r="T48" s="47">
        <v>14.31789423439513</v>
      </c>
      <c r="U48" s="46"/>
      <c r="V48" s="47">
        <v>2481.1474962956449</v>
      </c>
      <c r="W48" s="54">
        <v>195.22323329225557</v>
      </c>
      <c r="X48" s="128">
        <v>0</v>
      </c>
    </row>
    <row r="49" spans="1:27" x14ac:dyDescent="0.25">
      <c r="B49" s="95"/>
      <c r="C49" s="7"/>
      <c r="D49" s="104"/>
      <c r="E49" s="7"/>
      <c r="F49" s="7"/>
      <c r="G49" s="7"/>
      <c r="H49" s="7"/>
      <c r="I49" s="7"/>
      <c r="J49" s="7"/>
      <c r="K49" s="7"/>
      <c r="N49" s="144"/>
      <c r="O49" s="53" t="s">
        <v>8</v>
      </c>
      <c r="P49" s="47"/>
      <c r="Q49" s="47">
        <v>31.397559388241</v>
      </c>
      <c r="R49" s="47">
        <v>33.767609646921457</v>
      </c>
      <c r="S49" s="47"/>
      <c r="T49" s="47">
        <v>57.265937251877162</v>
      </c>
      <c r="U49" s="46"/>
      <c r="V49" s="47">
        <v>1698.5326535366532</v>
      </c>
      <c r="W49" s="54">
        <v>243.57508887752621</v>
      </c>
      <c r="X49" s="128">
        <v>0</v>
      </c>
    </row>
    <row r="50" spans="1:27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N50" s="144"/>
      <c r="O50" s="53" t="s">
        <v>9</v>
      </c>
      <c r="P50" s="47">
        <v>7.9999999999999902</v>
      </c>
      <c r="Q50" s="47">
        <v>7.08066429861232E-2</v>
      </c>
      <c r="R50" s="47">
        <v>135.76052061325845</v>
      </c>
      <c r="S50" s="47"/>
      <c r="T50" s="47">
        <v>40.095946362296175</v>
      </c>
      <c r="U50" s="46"/>
      <c r="V50" s="47">
        <v>2080.238077109364</v>
      </c>
      <c r="W50" s="54">
        <v>12.369570245445226</v>
      </c>
      <c r="X50" s="128">
        <v>0</v>
      </c>
    </row>
    <row r="51" spans="1:27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N51" s="144"/>
      <c r="O51" s="75" t="s">
        <v>10</v>
      </c>
      <c r="P51" s="76">
        <v>12.000000000000011</v>
      </c>
      <c r="Q51" s="76">
        <v>0.48877396827539399</v>
      </c>
      <c r="R51" s="76">
        <v>24.613944253704439</v>
      </c>
      <c r="S51" s="76"/>
      <c r="T51" s="76">
        <v>124.310741804305</v>
      </c>
      <c r="U51" s="59"/>
      <c r="V51" s="76">
        <v>3563.14768255631</v>
      </c>
      <c r="W51" s="77">
        <v>487.35391474529666</v>
      </c>
      <c r="X51" s="129">
        <v>0</v>
      </c>
    </row>
    <row r="52" spans="1:27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M52" s="7"/>
      <c r="N52" s="95"/>
      <c r="O52" s="114"/>
      <c r="P52" s="115"/>
      <c r="Q52" s="115"/>
      <c r="R52" s="115"/>
      <c r="S52" s="9"/>
      <c r="T52" s="115"/>
      <c r="U52" s="9"/>
      <c r="V52" s="115"/>
      <c r="W52" s="115"/>
      <c r="X52" s="7"/>
      <c r="Y52" s="7"/>
      <c r="Z52" s="7"/>
      <c r="AA52" s="7"/>
    </row>
    <row r="53" spans="1:27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M53" s="7"/>
      <c r="N53" s="95"/>
      <c r="O53" s="104"/>
      <c r="P53" s="105"/>
      <c r="Q53" s="105"/>
      <c r="R53" s="105"/>
      <c r="S53" s="7"/>
      <c r="T53" s="105"/>
      <c r="U53" s="7"/>
      <c r="V53" s="105"/>
      <c r="W53" s="105"/>
      <c r="X53" s="7"/>
      <c r="Y53" s="7"/>
      <c r="Z53" s="7"/>
      <c r="AA53" s="7"/>
    </row>
    <row r="54" spans="1:27" x14ac:dyDescent="0.25">
      <c r="M54" s="7"/>
      <c r="N54" s="95"/>
      <c r="O54" s="104"/>
      <c r="P54" s="105"/>
      <c r="Q54" s="105"/>
      <c r="R54" s="105"/>
      <c r="S54" s="7"/>
      <c r="T54" s="105"/>
      <c r="U54" s="7"/>
      <c r="V54" s="105"/>
      <c r="W54" s="105"/>
      <c r="X54" s="7"/>
      <c r="Y54" s="7"/>
      <c r="Z54" s="7"/>
      <c r="AA54" s="7"/>
    </row>
    <row r="55" spans="1:27" x14ac:dyDescent="0.25">
      <c r="M55" s="7"/>
      <c r="N55" s="95"/>
      <c r="O55" s="104"/>
      <c r="P55" s="105"/>
      <c r="Q55" s="105"/>
      <c r="R55" s="105"/>
      <c r="S55" s="7"/>
      <c r="T55" s="105"/>
      <c r="U55" s="7"/>
      <c r="V55" s="105"/>
      <c r="W55" s="105"/>
      <c r="X55" s="7"/>
      <c r="Y55" s="7"/>
      <c r="Z55" s="7"/>
      <c r="AA55" s="7"/>
    </row>
    <row r="56" spans="1:27" x14ac:dyDescent="0.25">
      <c r="M56" s="7"/>
      <c r="N56" s="95"/>
      <c r="O56" s="104"/>
      <c r="P56" s="105"/>
      <c r="Q56" s="105"/>
      <c r="R56" s="105"/>
      <c r="S56" s="7"/>
      <c r="T56" s="105"/>
      <c r="U56" s="7"/>
      <c r="V56" s="105"/>
      <c r="W56" s="105"/>
      <c r="X56" s="7"/>
      <c r="Y56" s="7"/>
      <c r="Z56" s="7"/>
      <c r="AA56" s="7"/>
    </row>
    <row r="57" spans="1:27" x14ac:dyDescent="0.25">
      <c r="M57" s="7"/>
      <c r="N57" s="95"/>
      <c r="O57" s="104"/>
      <c r="P57" s="105"/>
      <c r="Q57" s="105"/>
      <c r="R57" s="105"/>
      <c r="S57" s="7"/>
      <c r="T57" s="105"/>
      <c r="U57" s="7"/>
      <c r="V57" s="105"/>
      <c r="W57" s="105"/>
      <c r="X57" s="7"/>
      <c r="Y57" s="7"/>
      <c r="Z57" s="7"/>
      <c r="AA57" s="7"/>
    </row>
    <row r="58" spans="1:27" x14ac:dyDescent="0.25">
      <c r="M58" s="7"/>
      <c r="N58" s="95"/>
      <c r="O58" s="104"/>
      <c r="P58" s="105"/>
      <c r="Q58" s="105"/>
      <c r="R58" s="105"/>
      <c r="S58" s="7"/>
      <c r="T58" s="105"/>
      <c r="U58" s="7"/>
      <c r="V58" s="105"/>
      <c r="W58" s="105"/>
      <c r="X58" s="7"/>
      <c r="Y58" s="7"/>
      <c r="Z58" s="7"/>
      <c r="AA58" s="7"/>
    </row>
    <row r="59" spans="1:27" x14ac:dyDescent="0.25">
      <c r="M59" s="7"/>
      <c r="N59" s="95"/>
      <c r="O59" s="104"/>
      <c r="P59" s="105"/>
      <c r="Q59" s="105"/>
      <c r="R59" s="105"/>
      <c r="S59" s="7"/>
      <c r="T59" s="105"/>
      <c r="U59" s="7"/>
      <c r="V59" s="105"/>
      <c r="W59" s="105"/>
      <c r="X59" s="7"/>
      <c r="Y59" s="7"/>
      <c r="Z59" s="7"/>
      <c r="AA59" s="7"/>
    </row>
    <row r="60" spans="1:27" x14ac:dyDescent="0.25">
      <c r="M60" s="7"/>
      <c r="N60" s="95"/>
      <c r="O60" s="104"/>
      <c r="P60" s="105"/>
      <c r="Q60" s="105"/>
      <c r="R60" s="105"/>
      <c r="S60" s="7"/>
      <c r="T60" s="105"/>
      <c r="U60" s="7"/>
      <c r="V60" s="105"/>
      <c r="W60" s="105"/>
      <c r="X60" s="7"/>
      <c r="Y60" s="7"/>
      <c r="Z60" s="7"/>
      <c r="AA60" s="7"/>
    </row>
    <row r="61" spans="1:27" x14ac:dyDescent="0.25">
      <c r="B61" s="81"/>
      <c r="C61" s="81"/>
      <c r="D61" s="78"/>
      <c r="E61" s="78"/>
      <c r="F61" s="78"/>
      <c r="G61" s="78"/>
      <c r="H61" s="78"/>
      <c r="I61" s="78"/>
      <c r="M61" s="7"/>
      <c r="N61" s="95"/>
      <c r="O61" s="104"/>
      <c r="P61" s="105"/>
      <c r="Q61" s="105"/>
      <c r="R61" s="105"/>
      <c r="S61" s="7"/>
      <c r="T61" s="105"/>
      <c r="U61" s="7"/>
      <c r="V61" s="105"/>
      <c r="W61" s="105"/>
      <c r="X61" s="7"/>
      <c r="Y61" s="7"/>
      <c r="Z61" s="7"/>
      <c r="AA61" s="7"/>
    </row>
    <row r="62" spans="1:27" x14ac:dyDescent="0.25">
      <c r="A62" s="78"/>
      <c r="B62" s="78"/>
      <c r="C62" s="78"/>
      <c r="D62" s="78"/>
      <c r="E62" s="78"/>
      <c r="F62" s="78"/>
      <c r="G62" s="78"/>
      <c r="H62" s="78"/>
      <c r="I62" s="78"/>
    </row>
    <row r="63" spans="1:27" x14ac:dyDescent="0.25">
      <c r="A63" s="78"/>
      <c r="B63" s="78"/>
      <c r="C63" s="78"/>
      <c r="D63" s="78"/>
      <c r="E63" s="78"/>
      <c r="F63" s="78"/>
      <c r="G63" s="78"/>
      <c r="H63" s="78"/>
      <c r="I63" s="78"/>
    </row>
    <row r="64" spans="1:27" ht="15" customHeight="1" x14ac:dyDescent="0.25">
      <c r="A64" s="78"/>
      <c r="B64" s="79"/>
      <c r="C64" s="78"/>
      <c r="D64" s="78"/>
      <c r="E64" s="78"/>
      <c r="F64" s="78"/>
      <c r="G64" s="78"/>
      <c r="H64" s="78"/>
      <c r="I64" s="78"/>
    </row>
    <row r="65" spans="1:9" x14ac:dyDescent="0.25">
      <c r="A65" s="78"/>
      <c r="B65" s="79"/>
      <c r="C65" s="78"/>
      <c r="D65" s="78"/>
      <c r="E65" s="78"/>
      <c r="F65" s="78"/>
      <c r="G65" s="78"/>
      <c r="H65" s="78"/>
      <c r="I65" s="78"/>
    </row>
    <row r="66" spans="1:9" x14ac:dyDescent="0.25">
      <c r="A66" s="78"/>
      <c r="B66" s="79"/>
      <c r="C66" s="80"/>
      <c r="D66" s="80"/>
      <c r="E66" s="80"/>
      <c r="F66" s="80"/>
      <c r="G66" s="80"/>
      <c r="H66" s="80"/>
      <c r="I66" s="78"/>
    </row>
    <row r="67" spans="1:9" x14ac:dyDescent="0.25">
      <c r="A67" s="78"/>
      <c r="B67" s="79"/>
      <c r="C67" s="78"/>
      <c r="D67" s="78"/>
      <c r="E67" s="78"/>
      <c r="F67" s="78"/>
      <c r="G67" s="78"/>
      <c r="H67" s="78"/>
      <c r="I67" s="78"/>
    </row>
    <row r="68" spans="1:9" x14ac:dyDescent="0.25">
      <c r="B68" s="82"/>
      <c r="C68" s="83"/>
      <c r="D68" s="78"/>
      <c r="E68" s="78"/>
      <c r="F68" s="78"/>
      <c r="G68" s="78"/>
      <c r="H68" s="78"/>
      <c r="I68" s="78"/>
    </row>
    <row r="69" spans="1:9" x14ac:dyDescent="0.25">
      <c r="B69" s="79"/>
      <c r="C69" s="78"/>
      <c r="D69" s="78"/>
      <c r="E69" s="78"/>
      <c r="F69" s="78"/>
      <c r="G69" s="78"/>
      <c r="H69" s="78"/>
      <c r="I69" s="78"/>
    </row>
    <row r="70" spans="1:9" x14ac:dyDescent="0.25">
      <c r="B70" s="79"/>
      <c r="C70" s="78"/>
      <c r="D70" s="78"/>
      <c r="E70" s="78"/>
      <c r="F70" s="78"/>
      <c r="G70" s="78"/>
      <c r="H70" s="78"/>
      <c r="I70" s="78"/>
    </row>
  </sheetData>
  <mergeCells count="10">
    <mergeCell ref="N42:N51"/>
    <mergeCell ref="B26:B32"/>
    <mergeCell ref="B33:B42"/>
    <mergeCell ref="B9:B15"/>
    <mergeCell ref="B2:B8"/>
    <mergeCell ref="N12:N21"/>
    <mergeCell ref="N32:N41"/>
    <mergeCell ref="N22:N31"/>
    <mergeCell ref="N2:N11"/>
    <mergeCell ref="B16:B2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2" activePane="bottomLeft" state="frozen"/>
      <selection pane="bottomLeft" activeCell="P39" sqref="P39"/>
    </sheetView>
  </sheetViews>
  <sheetFormatPr defaultRowHeight="15" x14ac:dyDescent="0.25"/>
  <sheetData>
    <row r="1" spans="2:11" x14ac:dyDescent="0.25">
      <c r="C1" t="s">
        <v>55</v>
      </c>
      <c r="D1" t="s">
        <v>17</v>
      </c>
      <c r="E1" t="s">
        <v>19</v>
      </c>
      <c r="F1" t="s">
        <v>20</v>
      </c>
      <c r="G1" t="s">
        <v>25</v>
      </c>
      <c r="H1" t="s">
        <v>16</v>
      </c>
      <c r="I1" t="s">
        <v>22</v>
      </c>
      <c r="J1" t="s">
        <v>21</v>
      </c>
      <c r="K1" t="s">
        <v>15</v>
      </c>
    </row>
    <row r="2" spans="2:11" x14ac:dyDescent="0.25">
      <c r="B2" s="140" t="s">
        <v>11</v>
      </c>
      <c r="C2" s="50" t="s">
        <v>1</v>
      </c>
      <c r="D2" s="50">
        <v>481.62132380423691</v>
      </c>
      <c r="E2" s="50">
        <v>512.94396094275965</v>
      </c>
      <c r="F2" s="50">
        <v>565.70459320434361</v>
      </c>
      <c r="G2" s="50">
        <v>1960.9351101639404</v>
      </c>
      <c r="H2" s="50">
        <v>22.802191995221051</v>
      </c>
      <c r="I2" s="50"/>
      <c r="J2" s="50">
        <v>16.968899353467325</v>
      </c>
      <c r="K2" s="62">
        <v>152.17740467770363</v>
      </c>
    </row>
    <row r="3" spans="2:11" x14ac:dyDescent="0.25">
      <c r="B3" s="141"/>
      <c r="C3" s="46" t="s">
        <v>2</v>
      </c>
      <c r="D3" s="46">
        <v>474.48689197164975</v>
      </c>
      <c r="E3" s="46">
        <v>511.65570804339626</v>
      </c>
      <c r="F3" s="46">
        <v>566.82610830924057</v>
      </c>
      <c r="G3" s="46">
        <v>1954.7452031142566</v>
      </c>
      <c r="H3" s="46">
        <v>24.590899580149127</v>
      </c>
      <c r="I3" s="46"/>
      <c r="J3" s="46">
        <v>16.879891105396261</v>
      </c>
      <c r="K3" s="56">
        <v>213.0483665487848</v>
      </c>
    </row>
    <row r="4" spans="2:11" x14ac:dyDescent="0.25">
      <c r="B4" s="141"/>
      <c r="C4" s="46" t="s">
        <v>3</v>
      </c>
      <c r="D4" s="46">
        <v>465.41988679199022</v>
      </c>
      <c r="E4" s="46">
        <v>510.36745514403219</v>
      </c>
      <c r="F4" s="46">
        <v>553.23191309099684</v>
      </c>
      <c r="G4" s="46">
        <v>1934.1886502476075</v>
      </c>
      <c r="H4" s="46">
        <v>24.450280537091658</v>
      </c>
      <c r="I4" s="46"/>
      <c r="J4" s="46">
        <v>16.789714716876993</v>
      </c>
      <c r="K4" s="56">
        <v>273.9193284198663</v>
      </c>
    </row>
    <row r="5" spans="2:11" x14ac:dyDescent="0.25">
      <c r="B5" s="141"/>
      <c r="C5" s="46" t="s">
        <v>4</v>
      </c>
      <c r="D5" s="46">
        <v>456.35301204819234</v>
      </c>
      <c r="E5" s="46">
        <v>509.07920224466824</v>
      </c>
      <c r="F5" s="46">
        <v>168.99543966127359</v>
      </c>
      <c r="G5" s="46">
        <v>2167.2841834108481</v>
      </c>
      <c r="H5" s="46">
        <v>24.509666665914878</v>
      </c>
      <c r="I5" s="46"/>
      <c r="J5" s="46">
        <v>16.698962574834937</v>
      </c>
      <c r="K5" s="56">
        <v>334.79029029094744</v>
      </c>
    </row>
    <row r="6" spans="2:11" x14ac:dyDescent="0.25">
      <c r="B6" s="141"/>
      <c r="C6" s="46" t="s">
        <v>5</v>
      </c>
      <c r="D6" s="46">
        <v>447.27228915662545</v>
      </c>
      <c r="E6" s="46">
        <v>507.79114656711982</v>
      </c>
      <c r="F6" s="46">
        <v>161.27009376779162</v>
      </c>
      <c r="G6" s="46">
        <v>2138.122395922881</v>
      </c>
      <c r="H6" s="46">
        <v>24.433777688377479</v>
      </c>
      <c r="I6" s="46"/>
      <c r="J6" s="46">
        <v>16.610147670636131</v>
      </c>
      <c r="K6" s="56">
        <v>395.66125216202909</v>
      </c>
    </row>
    <row r="7" spans="2:11" x14ac:dyDescent="0.25">
      <c r="B7" s="141"/>
      <c r="C7" s="46" t="s">
        <v>6</v>
      </c>
      <c r="D7" s="46">
        <v>436.57215576592029</v>
      </c>
      <c r="E7" s="46">
        <v>506.50289366775587</v>
      </c>
      <c r="F7" s="46">
        <v>143.89545987994023</v>
      </c>
      <c r="G7" s="46">
        <v>2101.0652836979789</v>
      </c>
      <c r="H7" s="46">
        <v>24.082210060563146</v>
      </c>
      <c r="I7" s="46"/>
      <c r="J7" s="46">
        <v>16.52312098598496</v>
      </c>
      <c r="K7" s="56">
        <v>461.14365053849571</v>
      </c>
    </row>
    <row r="8" spans="2:11" x14ac:dyDescent="0.25">
      <c r="B8" s="141"/>
      <c r="C8" s="46" t="s">
        <v>7</v>
      </c>
      <c r="D8" s="46">
        <v>296.81271060405572</v>
      </c>
      <c r="E8" s="46">
        <v>554.9104002992882</v>
      </c>
      <c r="F8" s="46">
        <v>96.13245748891589</v>
      </c>
      <c r="G8" s="46">
        <v>2076.1337571842528</v>
      </c>
      <c r="H8" s="46">
        <v>13.11552747736326</v>
      </c>
      <c r="I8" s="46"/>
      <c r="J8" s="46">
        <v>30.483126473266054</v>
      </c>
      <c r="K8" s="56">
        <v>576.42956317311791</v>
      </c>
    </row>
    <row r="9" spans="2:11" x14ac:dyDescent="0.25">
      <c r="B9" s="141"/>
      <c r="C9" s="46" t="s">
        <v>8</v>
      </c>
      <c r="D9" s="46">
        <v>283.33222053684437</v>
      </c>
      <c r="E9" s="46">
        <v>552.01202849753406</v>
      </c>
      <c r="F9" s="46">
        <v>2.8380472195478559</v>
      </c>
      <c r="G9" s="46">
        <v>1946.7025569452651</v>
      </c>
      <c r="H9" s="46">
        <v>12.502043525508231</v>
      </c>
      <c r="I9" s="46"/>
      <c r="J9" s="46">
        <v>14.936141037169</v>
      </c>
      <c r="K9" s="56">
        <v>691.71547580774268</v>
      </c>
    </row>
    <row r="10" spans="2:11" x14ac:dyDescent="0.25">
      <c r="B10" s="141"/>
      <c r="C10" s="46" t="s">
        <v>9</v>
      </c>
      <c r="D10" s="46"/>
      <c r="E10" s="46">
        <v>549.4033755428668</v>
      </c>
      <c r="F10" s="46"/>
      <c r="G10" s="46">
        <v>1966.7140341657384</v>
      </c>
      <c r="H10" s="46"/>
      <c r="I10" s="46"/>
      <c r="J10" s="46">
        <v>71.911799282171728</v>
      </c>
      <c r="K10" s="56">
        <v>807.00138844236585</v>
      </c>
    </row>
    <row r="11" spans="2:11" x14ac:dyDescent="0.25">
      <c r="B11" s="142"/>
      <c r="C11" s="59" t="s">
        <v>10</v>
      </c>
      <c r="D11" s="59"/>
      <c r="E11" s="59">
        <v>546.79472258819931</v>
      </c>
      <c r="F11" s="59"/>
      <c r="G11" s="59">
        <v>1856.4967170103473</v>
      </c>
      <c r="H11" s="59"/>
      <c r="I11" s="59"/>
      <c r="J11" s="59">
        <v>241.98433734939735</v>
      </c>
      <c r="K11" s="60">
        <v>922.28730107699062</v>
      </c>
    </row>
    <row r="12" spans="2:11" x14ac:dyDescent="0.25">
      <c r="B12" s="140" t="s">
        <v>12</v>
      </c>
      <c r="C12" s="50" t="s">
        <v>1</v>
      </c>
      <c r="D12" s="50">
        <v>481.62132380423691</v>
      </c>
      <c r="E12" s="50">
        <v>512.94396094275965</v>
      </c>
      <c r="F12" s="50">
        <v>565.70459320434361</v>
      </c>
      <c r="G12" s="50">
        <v>1960.9351101639404</v>
      </c>
      <c r="H12" s="50">
        <v>22.802191995221051</v>
      </c>
      <c r="I12" s="50">
        <v>0</v>
      </c>
      <c r="J12" s="50">
        <v>16.968899353467325</v>
      </c>
      <c r="K12" s="62">
        <v>152.17740467770363</v>
      </c>
    </row>
    <row r="13" spans="2:11" x14ac:dyDescent="0.25">
      <c r="B13" s="141"/>
      <c r="C13" s="46" t="s">
        <v>2</v>
      </c>
      <c r="D13" s="46">
        <v>474.48689197164975</v>
      </c>
      <c r="E13" s="46">
        <v>511.6557080433962</v>
      </c>
      <c r="F13" s="46">
        <v>573.87585882631276</v>
      </c>
      <c r="G13" s="46">
        <v>1943.3817629694411</v>
      </c>
      <c r="H13" s="46">
        <v>24.590899580149127</v>
      </c>
      <c r="I13" s="46">
        <v>0</v>
      </c>
      <c r="J13" s="46">
        <v>16.879891105396261</v>
      </c>
      <c r="K13" s="56">
        <v>213.0483665487848</v>
      </c>
    </row>
    <row r="14" spans="2:11" x14ac:dyDescent="0.25">
      <c r="B14" s="141"/>
      <c r="C14" s="46" t="s">
        <v>3</v>
      </c>
      <c r="D14" s="46">
        <v>465.41988679199022</v>
      </c>
      <c r="E14" s="46">
        <v>510.36745514403219</v>
      </c>
      <c r="F14" s="46">
        <v>560.74899673175298</v>
      </c>
      <c r="G14" s="46">
        <v>1922.7951776655245</v>
      </c>
      <c r="H14" s="46">
        <v>24.446853640440303</v>
      </c>
      <c r="I14" s="46">
        <v>0</v>
      </c>
      <c r="J14" s="46">
        <v>16.789714716876993</v>
      </c>
      <c r="K14" s="56">
        <v>273.9193284198663</v>
      </c>
    </row>
    <row r="15" spans="2:11" x14ac:dyDescent="0.25">
      <c r="B15" s="141"/>
      <c r="C15" s="46" t="s">
        <v>4</v>
      </c>
      <c r="D15" s="46">
        <v>456.35301204819234</v>
      </c>
      <c r="E15" s="46">
        <v>509.07920224466829</v>
      </c>
      <c r="F15" s="46">
        <v>168.99543966127356</v>
      </c>
      <c r="G15" s="46">
        <v>2167.2841834108463</v>
      </c>
      <c r="H15" s="46">
        <v>24.509666665914878</v>
      </c>
      <c r="I15" s="46">
        <v>0</v>
      </c>
      <c r="J15" s="46">
        <v>16.698962574834937</v>
      </c>
      <c r="K15" s="56">
        <v>334.79029029094744</v>
      </c>
    </row>
    <row r="16" spans="2:11" x14ac:dyDescent="0.25">
      <c r="B16" s="141"/>
      <c r="C16" s="46" t="s">
        <v>5</v>
      </c>
      <c r="D16" s="46">
        <v>447.27228915662545</v>
      </c>
      <c r="E16" s="46">
        <v>507.79114656711982</v>
      </c>
      <c r="F16" s="46">
        <v>161.27009376779162</v>
      </c>
      <c r="G16" s="46">
        <v>2138.0773196738141</v>
      </c>
      <c r="H16" s="46">
        <v>24.387244307509018</v>
      </c>
      <c r="I16" s="46">
        <v>0</v>
      </c>
      <c r="J16" s="46">
        <v>16.610147670636131</v>
      </c>
      <c r="K16" s="56">
        <v>395.66125216202909</v>
      </c>
    </row>
    <row r="17" spans="2:11" x14ac:dyDescent="0.25">
      <c r="B17" s="141"/>
      <c r="C17" s="46" t="s">
        <v>6</v>
      </c>
      <c r="D17" s="46">
        <v>436.57215576592029</v>
      </c>
      <c r="E17" s="46">
        <v>506.50289366775587</v>
      </c>
      <c r="F17" s="46">
        <v>143.89545987994023</v>
      </c>
      <c r="G17" s="46">
        <v>2101.063123844353</v>
      </c>
      <c r="H17" s="46">
        <v>24.065899122411327</v>
      </c>
      <c r="I17" s="46">
        <v>0</v>
      </c>
      <c r="J17" s="46">
        <v>16.52312098598496</v>
      </c>
      <c r="K17" s="56">
        <v>461.14365053849571</v>
      </c>
    </row>
    <row r="18" spans="2:11" x14ac:dyDescent="0.25">
      <c r="B18" s="141"/>
      <c r="C18" s="46" t="s">
        <v>7</v>
      </c>
      <c r="D18" s="46">
        <v>296.81271060405572</v>
      </c>
      <c r="E18" s="46">
        <v>554.91040029928786</v>
      </c>
      <c r="F18" s="46">
        <v>96.132457488915875</v>
      </c>
      <c r="G18" s="46">
        <v>2084.0502872069242</v>
      </c>
      <c r="H18" s="46">
        <v>13.11552747736326</v>
      </c>
      <c r="I18" s="46">
        <v>0</v>
      </c>
      <c r="J18" s="46">
        <v>30.483126473266054</v>
      </c>
      <c r="K18" s="56">
        <v>576.42956317311791</v>
      </c>
    </row>
    <row r="19" spans="2:11" x14ac:dyDescent="0.25">
      <c r="B19" s="141"/>
      <c r="C19" s="46" t="s">
        <v>8</v>
      </c>
      <c r="D19" s="46">
        <v>283.33222053684437</v>
      </c>
      <c r="E19" s="46">
        <v>552.01202849753383</v>
      </c>
      <c r="F19" s="46">
        <v>2.8380472195478559</v>
      </c>
      <c r="G19" s="46">
        <v>1947.783995653112</v>
      </c>
      <c r="H19" s="46">
        <v>12.502043525508231</v>
      </c>
      <c r="I19" s="46">
        <v>0</v>
      </c>
      <c r="J19" s="46">
        <v>14.936141037169</v>
      </c>
      <c r="K19" s="56">
        <v>691.71547580774268</v>
      </c>
    </row>
    <row r="20" spans="2:11" x14ac:dyDescent="0.25">
      <c r="B20" s="141"/>
      <c r="C20" s="46" t="s">
        <v>9</v>
      </c>
      <c r="D20" s="46">
        <v>356.08913269483202</v>
      </c>
      <c r="E20" s="46">
        <v>549.4033755428668</v>
      </c>
      <c r="F20" s="46">
        <v>282.78694896491845</v>
      </c>
      <c r="G20" s="46">
        <v>1589.9655617790322</v>
      </c>
      <c r="H20" s="46">
        <v>0</v>
      </c>
      <c r="I20" s="46">
        <v>0</v>
      </c>
      <c r="J20" s="46">
        <v>71.911799282171728</v>
      </c>
      <c r="K20" s="56">
        <v>807.00138844236585</v>
      </c>
    </row>
    <row r="21" spans="2:11" x14ac:dyDescent="0.25">
      <c r="B21" s="142"/>
      <c r="C21" s="59" t="s">
        <v>10</v>
      </c>
      <c r="D21" s="59">
        <v>332.28225025099727</v>
      </c>
      <c r="E21" s="59">
        <v>546.79472258819942</v>
      </c>
      <c r="F21" s="59">
        <v>279.48448247812877</v>
      </c>
      <c r="G21" s="59">
        <v>1435.3209667210069</v>
      </c>
      <c r="H21" s="59">
        <v>0</v>
      </c>
      <c r="I21" s="59">
        <v>0</v>
      </c>
      <c r="J21" s="59">
        <v>241.98433734939735</v>
      </c>
      <c r="K21" s="60">
        <v>922.28730107699062</v>
      </c>
    </row>
    <row r="22" spans="2:11" x14ac:dyDescent="0.25">
      <c r="B22" s="140" t="s">
        <v>13</v>
      </c>
      <c r="C22" s="50" t="s">
        <v>1</v>
      </c>
      <c r="D22" s="50">
        <v>481.62132380423719</v>
      </c>
      <c r="E22" s="50">
        <v>512.94396094275987</v>
      </c>
      <c r="F22" s="50">
        <v>563.82835829567489</v>
      </c>
      <c r="G22" s="50">
        <v>1979.0445676535694</v>
      </c>
      <c r="H22" s="50">
        <v>22.794995993095252</v>
      </c>
      <c r="I22" s="50">
        <v>0</v>
      </c>
      <c r="J22" s="50">
        <v>16.968899353467325</v>
      </c>
      <c r="K22" s="62">
        <v>152.17740467770363</v>
      </c>
    </row>
    <row r="23" spans="2:11" x14ac:dyDescent="0.25">
      <c r="B23" s="141"/>
      <c r="C23" s="46" t="s">
        <v>2</v>
      </c>
      <c r="D23" s="46">
        <v>474.48689197164975</v>
      </c>
      <c r="E23" s="46">
        <v>511.65570804339643</v>
      </c>
      <c r="F23" s="46">
        <v>551.43123034098039</v>
      </c>
      <c r="G23" s="46">
        <v>1965.6547992997985</v>
      </c>
      <c r="H23" s="46">
        <v>24.621984327824752</v>
      </c>
      <c r="I23" s="46">
        <v>0</v>
      </c>
      <c r="J23" s="46">
        <v>16.879891105396261</v>
      </c>
      <c r="K23" s="56">
        <v>213.0483665487848</v>
      </c>
    </row>
    <row r="24" spans="2:11" x14ac:dyDescent="0.25">
      <c r="B24" s="141"/>
      <c r="C24" s="46" t="s">
        <v>3</v>
      </c>
      <c r="D24" s="46">
        <v>465.41988679199022</v>
      </c>
      <c r="E24" s="46">
        <v>510.36745514403242</v>
      </c>
      <c r="F24" s="46">
        <v>431.09987282549173</v>
      </c>
      <c r="G24" s="46">
        <v>2117.4801414747812</v>
      </c>
      <c r="H24" s="46">
        <v>24.439296415709514</v>
      </c>
      <c r="I24" s="46">
        <v>0</v>
      </c>
      <c r="J24" s="46">
        <v>16.789714716876993</v>
      </c>
      <c r="K24" s="56">
        <v>273.9193284198663</v>
      </c>
    </row>
    <row r="25" spans="2:11" x14ac:dyDescent="0.25">
      <c r="B25" s="141"/>
      <c r="C25" s="46" t="s">
        <v>4</v>
      </c>
      <c r="D25" s="46">
        <v>456.35301204819234</v>
      </c>
      <c r="E25" s="46">
        <v>509.07920224466847</v>
      </c>
      <c r="F25" s="46">
        <v>136.83717705814541</v>
      </c>
      <c r="G25" s="46">
        <v>2198.7968987611721</v>
      </c>
      <c r="H25" s="46">
        <v>24.497282241966492</v>
      </c>
      <c r="I25" s="46">
        <v>0</v>
      </c>
      <c r="J25" s="46">
        <v>16.698962574834937</v>
      </c>
      <c r="K25" s="56">
        <v>334.79029029094744</v>
      </c>
    </row>
    <row r="26" spans="2:11" x14ac:dyDescent="0.25">
      <c r="B26" s="141"/>
      <c r="C26" s="46" t="s">
        <v>5</v>
      </c>
      <c r="D26" s="46">
        <v>447.27228915662545</v>
      </c>
      <c r="E26" s="46">
        <v>507.79114656712005</v>
      </c>
      <c r="F26" s="46">
        <v>134.07228834066947</v>
      </c>
      <c r="G26" s="46">
        <v>2169.0815382390961</v>
      </c>
      <c r="H26" s="46">
        <v>24.433777688377479</v>
      </c>
      <c r="I26" s="46">
        <v>0</v>
      </c>
      <c r="J26" s="46">
        <v>16.610147670636131</v>
      </c>
      <c r="K26" s="56">
        <v>395.66125216202909</v>
      </c>
    </row>
    <row r="27" spans="2:11" x14ac:dyDescent="0.25">
      <c r="B27" s="141"/>
      <c r="C27" s="46" t="s">
        <v>6</v>
      </c>
      <c r="D27" s="46">
        <v>436.57215576592029</v>
      </c>
      <c r="E27" s="46">
        <v>506.50289366775598</v>
      </c>
      <c r="F27" s="46">
        <v>109.73443109658281</v>
      </c>
      <c r="G27" s="46">
        <v>2130.9903850806168</v>
      </c>
      <c r="H27" s="46">
        <v>24.065899122411327</v>
      </c>
      <c r="I27" s="46">
        <v>0</v>
      </c>
      <c r="J27" s="46">
        <v>16.52312098598496</v>
      </c>
      <c r="K27" s="56">
        <v>461.14365053849571</v>
      </c>
    </row>
    <row r="28" spans="2:11" x14ac:dyDescent="0.25">
      <c r="B28" s="141"/>
      <c r="C28" s="46" t="s">
        <v>7</v>
      </c>
      <c r="D28" s="46">
        <v>296.81271060405578</v>
      </c>
      <c r="E28" s="46">
        <v>554.91040029928774</v>
      </c>
      <c r="F28" s="46">
        <v>72.711257902970559</v>
      </c>
      <c r="G28" s="46">
        <v>2104.5615266288005</v>
      </c>
      <c r="H28" s="46">
        <v>13.11552747736326</v>
      </c>
      <c r="I28" s="46">
        <v>0</v>
      </c>
      <c r="J28" s="46">
        <v>30.483126473266054</v>
      </c>
      <c r="K28" s="56">
        <v>576.42956317311791</v>
      </c>
    </row>
    <row r="29" spans="2:11" x14ac:dyDescent="0.25">
      <c r="B29" s="141"/>
      <c r="C29" s="46" t="s">
        <v>8</v>
      </c>
      <c r="D29" s="46">
        <v>283.33222053684437</v>
      </c>
      <c r="E29" s="46">
        <v>552.01202849753417</v>
      </c>
      <c r="F29" s="46">
        <v>2.8380472195478559</v>
      </c>
      <c r="G29" s="46">
        <v>1959.7736523542303</v>
      </c>
      <c r="H29" s="46">
        <v>12.502043525508231</v>
      </c>
      <c r="I29" s="46">
        <v>0</v>
      </c>
      <c r="J29" s="46">
        <v>18.706797370448125</v>
      </c>
      <c r="K29" s="56">
        <v>691.71547580774268</v>
      </c>
    </row>
    <row r="30" spans="2:11" x14ac:dyDescent="0.25">
      <c r="B30" s="141"/>
      <c r="C30" s="46" t="s">
        <v>9</v>
      </c>
      <c r="D30" s="46">
        <v>0</v>
      </c>
      <c r="E30" s="46">
        <v>549.40337554286771</v>
      </c>
      <c r="F30" s="46">
        <v>0</v>
      </c>
      <c r="G30" s="46">
        <v>2051.8013722792375</v>
      </c>
      <c r="H30" s="46">
        <v>0</v>
      </c>
      <c r="I30" s="46">
        <v>0</v>
      </c>
      <c r="J30" s="46">
        <v>77.966053935774838</v>
      </c>
      <c r="K30" s="56">
        <v>807.00138844236585</v>
      </c>
    </row>
    <row r="31" spans="2:11" x14ac:dyDescent="0.25">
      <c r="B31" s="142"/>
      <c r="C31" s="59" t="s">
        <v>10</v>
      </c>
      <c r="D31" s="59">
        <v>0</v>
      </c>
      <c r="E31" s="59">
        <v>546.79472258820022</v>
      </c>
      <c r="F31" s="59">
        <v>0</v>
      </c>
      <c r="G31" s="59">
        <v>2195.9945722533203</v>
      </c>
      <c r="H31" s="59">
        <v>0</v>
      </c>
      <c r="I31" s="59">
        <v>0</v>
      </c>
      <c r="J31" s="59">
        <v>1.7973891269987112</v>
      </c>
      <c r="K31" s="60">
        <v>922.28730107699062</v>
      </c>
    </row>
    <row r="32" spans="2:11" x14ac:dyDescent="0.25">
      <c r="B32" s="140" t="s">
        <v>258</v>
      </c>
      <c r="C32" s="50" t="s">
        <v>1</v>
      </c>
      <c r="D32" s="50"/>
      <c r="E32" s="51">
        <v>512.9439609427601</v>
      </c>
      <c r="F32" s="51"/>
      <c r="G32" s="51">
        <v>2842.0276378510148</v>
      </c>
      <c r="H32" s="51">
        <v>22.535690869114671</v>
      </c>
      <c r="I32" s="50"/>
      <c r="J32" s="50"/>
      <c r="K32" s="52">
        <v>152.17740467770363</v>
      </c>
    </row>
    <row r="33" spans="2:11" x14ac:dyDescent="0.25">
      <c r="B33" s="141"/>
      <c r="C33" s="46" t="s">
        <v>2</v>
      </c>
      <c r="D33" s="46"/>
      <c r="E33" s="47">
        <v>511.65570804339541</v>
      </c>
      <c r="F33" s="47"/>
      <c r="G33" s="47">
        <v>2809.9011404273447</v>
      </c>
      <c r="H33" s="47">
        <v>24.703505295892171</v>
      </c>
      <c r="I33" s="46"/>
      <c r="J33" s="46"/>
      <c r="K33" s="54">
        <v>213.0483665487848</v>
      </c>
    </row>
    <row r="34" spans="2:11" x14ac:dyDescent="0.25">
      <c r="B34" s="141"/>
      <c r="C34" s="46" t="s">
        <v>3</v>
      </c>
      <c r="D34" s="46"/>
      <c r="E34" s="47">
        <v>510.36745514403134</v>
      </c>
      <c r="F34" s="47"/>
      <c r="G34" s="47">
        <v>2772.3875847570071</v>
      </c>
      <c r="H34" s="47">
        <v>24.401779142128252</v>
      </c>
      <c r="I34" s="46"/>
      <c r="J34" s="46"/>
      <c r="K34" s="54">
        <v>273.9193284198663</v>
      </c>
    </row>
    <row r="35" spans="2:11" x14ac:dyDescent="0.25">
      <c r="B35" s="141"/>
      <c r="C35" s="46" t="s">
        <v>4</v>
      </c>
      <c r="D35" s="46"/>
      <c r="E35" s="47">
        <v>509.07920224466733</v>
      </c>
      <c r="F35" s="47"/>
      <c r="G35" s="47">
        <v>2731.392352203236</v>
      </c>
      <c r="H35" s="47">
        <v>24.393815753877757</v>
      </c>
      <c r="I35" s="46"/>
      <c r="J35" s="46"/>
      <c r="K35" s="54">
        <v>334.79029029094744</v>
      </c>
    </row>
    <row r="36" spans="2:11" x14ac:dyDescent="0.25">
      <c r="B36" s="141"/>
      <c r="C36" s="46" t="s">
        <v>5</v>
      </c>
      <c r="D36" s="46"/>
      <c r="E36" s="47">
        <v>507.79114656711897</v>
      </c>
      <c r="F36" s="47"/>
      <c r="G36" s="47">
        <v>2685.0836633239505</v>
      </c>
      <c r="H36" s="47">
        <v>24.214170965124644</v>
      </c>
      <c r="I36" s="46"/>
      <c r="J36" s="46"/>
      <c r="K36" s="54">
        <v>395.66125216202909</v>
      </c>
    </row>
    <row r="37" spans="2:11" x14ac:dyDescent="0.25">
      <c r="B37" s="141"/>
      <c r="C37" s="46" t="s">
        <v>6</v>
      </c>
      <c r="D37" s="46"/>
      <c r="E37" s="47">
        <v>506.50289366775502</v>
      </c>
      <c r="F37" s="47"/>
      <c r="G37" s="47">
        <v>2634.6592907363724</v>
      </c>
      <c r="H37" s="47">
        <v>23.921432548793057</v>
      </c>
      <c r="I37" s="46"/>
      <c r="J37" s="46"/>
      <c r="K37" s="54">
        <v>461.14365053849571</v>
      </c>
    </row>
    <row r="38" spans="2:11" x14ac:dyDescent="0.25">
      <c r="B38" s="141"/>
      <c r="C38" s="46" t="s">
        <v>7</v>
      </c>
      <c r="D38" s="46"/>
      <c r="E38" s="47">
        <v>554.91040029928763</v>
      </c>
      <c r="F38" s="47"/>
      <c r="G38" s="47">
        <v>2472.923696444037</v>
      </c>
      <c r="H38" s="47">
        <v>12.980582077929759</v>
      </c>
      <c r="I38" s="46"/>
      <c r="J38" s="46"/>
      <c r="K38" s="54">
        <v>576.42956317311791</v>
      </c>
    </row>
    <row r="39" spans="2:11" x14ac:dyDescent="0.25">
      <c r="B39" s="141"/>
      <c r="C39" s="46" t="s">
        <v>8</v>
      </c>
      <c r="D39" s="46"/>
      <c r="E39" s="47">
        <v>552.01202849753463</v>
      </c>
      <c r="F39" s="47"/>
      <c r="G39" s="47">
        <v>2262.1634198289671</v>
      </c>
      <c r="H39" s="47">
        <v>12.502043525508231</v>
      </c>
      <c r="I39" s="46"/>
      <c r="J39" s="46"/>
      <c r="K39" s="54">
        <v>691.71547580774268</v>
      </c>
    </row>
    <row r="40" spans="2:11" x14ac:dyDescent="0.25">
      <c r="B40" s="141"/>
      <c r="C40" s="46" t="s">
        <v>9</v>
      </c>
      <c r="D40" s="46"/>
      <c r="E40" s="47">
        <v>549.40337554286759</v>
      </c>
      <c r="F40" s="47"/>
      <c r="G40" s="47">
        <v>2119.6902177873803</v>
      </c>
      <c r="H40" s="47"/>
      <c r="I40" s="46"/>
      <c r="J40" s="46"/>
      <c r="K40" s="54">
        <v>807.00138844236585</v>
      </c>
    </row>
    <row r="41" spans="2:11" x14ac:dyDescent="0.25">
      <c r="B41" s="142"/>
      <c r="C41" s="59" t="s">
        <v>10</v>
      </c>
      <c r="D41" s="46"/>
      <c r="E41" s="47">
        <v>546.7947225882001</v>
      </c>
      <c r="F41" s="47"/>
      <c r="G41" s="47">
        <v>2403.1041061036735</v>
      </c>
      <c r="H41" s="47">
        <v>339.96612619729706</v>
      </c>
      <c r="I41" s="46"/>
      <c r="J41" s="46"/>
      <c r="K41" s="54">
        <v>922.28730107699062</v>
      </c>
    </row>
    <row r="42" spans="2:11" x14ac:dyDescent="0.25">
      <c r="B42" s="140" t="s">
        <v>262</v>
      </c>
      <c r="C42" s="50" t="s">
        <v>1</v>
      </c>
      <c r="D42" s="61">
        <v>0</v>
      </c>
      <c r="E42" s="50">
        <v>512.94396094275965</v>
      </c>
      <c r="F42" s="50">
        <v>606.53629923300787</v>
      </c>
      <c r="G42" s="50">
        <v>1853.2197151048485</v>
      </c>
      <c r="H42" s="50">
        <v>22.313679815162157</v>
      </c>
      <c r="I42" s="50">
        <v>487.8808626178901</v>
      </c>
      <c r="J42" s="50">
        <v>16.968899353467325</v>
      </c>
      <c r="K42" s="62">
        <v>152.17740467770363</v>
      </c>
    </row>
    <row r="43" spans="2:11" x14ac:dyDescent="0.25">
      <c r="B43" s="141"/>
      <c r="C43" s="46" t="s">
        <v>2</v>
      </c>
      <c r="D43" s="55">
        <v>0</v>
      </c>
      <c r="E43" s="46">
        <v>511.65570804339507</v>
      </c>
      <c r="F43" s="46">
        <v>569.72149174354365</v>
      </c>
      <c r="G43" s="46">
        <v>1920.0414394307445</v>
      </c>
      <c r="H43" s="46">
        <v>24.465808528497774</v>
      </c>
      <c r="I43" s="46">
        <v>475.04472659198439</v>
      </c>
      <c r="J43" s="46">
        <v>16.879891105396261</v>
      </c>
      <c r="K43" s="56">
        <v>213.0483665487848</v>
      </c>
    </row>
    <row r="44" spans="2:11" x14ac:dyDescent="0.25">
      <c r="B44" s="141"/>
      <c r="C44" s="46" t="s">
        <v>3</v>
      </c>
      <c r="D44" s="55">
        <v>0</v>
      </c>
      <c r="E44" s="46">
        <v>510.367455144031</v>
      </c>
      <c r="F44" s="46">
        <v>555.21168096026111</v>
      </c>
      <c r="G44" s="46">
        <v>1898.3958838659059</v>
      </c>
      <c r="H44" s="46">
        <v>24.189642968633983</v>
      </c>
      <c r="I44" s="46">
        <v>465.97772141232485</v>
      </c>
      <c r="J44" s="46">
        <v>16.789714716876993</v>
      </c>
      <c r="K44" s="56">
        <v>273.9193284198663</v>
      </c>
    </row>
    <row r="45" spans="2:11" x14ac:dyDescent="0.25">
      <c r="B45" s="141"/>
      <c r="C45" s="46" t="s">
        <v>4</v>
      </c>
      <c r="D45" s="55">
        <v>0</v>
      </c>
      <c r="E45" s="46">
        <v>509.07920224466704</v>
      </c>
      <c r="F45" s="46">
        <v>167.6162745779132</v>
      </c>
      <c r="G45" s="46">
        <v>2143.5808728216384</v>
      </c>
      <c r="H45" s="46">
        <v>24.13954118382064</v>
      </c>
      <c r="I45" s="46">
        <v>456.91084666852697</v>
      </c>
      <c r="J45" s="46">
        <v>16.698962574834937</v>
      </c>
      <c r="K45" s="56">
        <v>334.79029029094744</v>
      </c>
    </row>
    <row r="46" spans="2:11" x14ac:dyDescent="0.25">
      <c r="B46" s="141"/>
      <c r="C46" s="46" t="s">
        <v>5</v>
      </c>
      <c r="D46" s="55">
        <v>0</v>
      </c>
      <c r="E46" s="46">
        <v>507.79114656711863</v>
      </c>
      <c r="F46" s="46">
        <v>160.26019905765997</v>
      </c>
      <c r="G46" s="46">
        <v>2114.9602691326609</v>
      </c>
      <c r="H46" s="46">
        <v>23.915029981479179</v>
      </c>
      <c r="I46" s="46">
        <v>447.80576036508609</v>
      </c>
      <c r="J46" s="46">
        <v>16.610147670636131</v>
      </c>
      <c r="K46" s="56">
        <v>395.66125216202909</v>
      </c>
    </row>
    <row r="47" spans="2:11" x14ac:dyDescent="0.25">
      <c r="B47" s="141"/>
      <c r="C47" s="46" t="s">
        <v>6</v>
      </c>
      <c r="D47" s="55">
        <v>0</v>
      </c>
      <c r="E47" s="46">
        <v>506.50289366775462</v>
      </c>
      <c r="F47" s="46">
        <v>142.60239050503287</v>
      </c>
      <c r="G47" s="46">
        <v>2462.3842841697251</v>
      </c>
      <c r="H47" s="46">
        <v>23.688123163093508</v>
      </c>
      <c r="I47" s="46">
        <v>25.902419228750503</v>
      </c>
      <c r="J47" s="46">
        <v>16.523120985984963</v>
      </c>
      <c r="K47" s="56">
        <v>461.14365053849571</v>
      </c>
    </row>
    <row r="48" spans="2:11" x14ac:dyDescent="0.25">
      <c r="B48" s="141"/>
      <c r="C48" s="46" t="s">
        <v>7</v>
      </c>
      <c r="D48" s="55">
        <v>0</v>
      </c>
      <c r="E48" s="46">
        <v>554.91040029928695</v>
      </c>
      <c r="F48" s="46">
        <v>91.37115542647193</v>
      </c>
      <c r="G48" s="46">
        <v>2338.2795131278208</v>
      </c>
      <c r="H48" s="46">
        <v>12.887533012904104</v>
      </c>
      <c r="I48" s="46">
        <v>28.43037131519268</v>
      </c>
      <c r="J48" s="46">
        <v>30.215459806599391</v>
      </c>
      <c r="K48" s="56">
        <v>576.42956317311791</v>
      </c>
    </row>
    <row r="49" spans="1:11" x14ac:dyDescent="0.25">
      <c r="B49" s="141"/>
      <c r="C49" s="46" t="s">
        <v>8</v>
      </c>
      <c r="D49" s="55">
        <v>0</v>
      </c>
      <c r="E49" s="46">
        <v>552.01202849753372</v>
      </c>
      <c r="F49" s="46">
        <v>2.9963400377949725</v>
      </c>
      <c r="G49" s="46">
        <v>2210.9912435769279</v>
      </c>
      <c r="H49" s="46">
        <v>12.502043525508231</v>
      </c>
      <c r="I49" s="46">
        <v>18.083861960015057</v>
      </c>
      <c r="J49" s="46">
        <v>14.936141037169</v>
      </c>
      <c r="K49" s="56">
        <v>691.71547580774268</v>
      </c>
    </row>
    <row r="50" spans="1:11" x14ac:dyDescent="0.25">
      <c r="B50" s="141"/>
      <c r="C50" s="46" t="s">
        <v>9</v>
      </c>
      <c r="D50" s="55">
        <v>0</v>
      </c>
      <c r="E50" s="46">
        <v>549.40337554286748</v>
      </c>
      <c r="F50" s="46">
        <v>0</v>
      </c>
      <c r="G50" s="46">
        <v>1965.8166565259021</v>
      </c>
      <c r="H50" s="46">
        <v>0</v>
      </c>
      <c r="I50" s="46">
        <v>0</v>
      </c>
      <c r="J50" s="46">
        <v>71.911799282171728</v>
      </c>
      <c r="K50" s="56">
        <v>807.00138844236585</v>
      </c>
    </row>
    <row r="51" spans="1:11" x14ac:dyDescent="0.25">
      <c r="B51" s="142"/>
      <c r="C51" s="59" t="s">
        <v>10</v>
      </c>
      <c r="D51" s="57">
        <v>0</v>
      </c>
      <c r="E51" s="59">
        <v>546.7947225882001</v>
      </c>
      <c r="F51" s="59">
        <v>0</v>
      </c>
      <c r="G51" s="59">
        <v>1849.0799796356421</v>
      </c>
      <c r="H51" s="59">
        <v>0</v>
      </c>
      <c r="I51" s="59">
        <v>0</v>
      </c>
      <c r="J51" s="59">
        <v>241.98433734939735</v>
      </c>
      <c r="K51" s="60">
        <v>922.28730107699062</v>
      </c>
    </row>
    <row r="52" spans="1:11" x14ac:dyDescent="0.25">
      <c r="A52" s="7"/>
      <c r="B52" s="107"/>
      <c r="C52" s="9"/>
      <c r="D52" s="9"/>
      <c r="E52" s="9"/>
    </row>
    <row r="53" spans="1:11" x14ac:dyDescent="0.25">
      <c r="A53" s="7"/>
      <c r="B53" s="95"/>
      <c r="C53" s="7"/>
      <c r="D53" s="7"/>
      <c r="E53" s="7"/>
    </row>
    <row r="54" spans="1:11" x14ac:dyDescent="0.25">
      <c r="A54" s="7"/>
      <c r="B54" s="95"/>
      <c r="C54" s="7"/>
      <c r="D54" s="7"/>
      <c r="E54" s="7"/>
    </row>
    <row r="55" spans="1:11" x14ac:dyDescent="0.25">
      <c r="A55" s="7"/>
      <c r="B55" s="95"/>
      <c r="C55" s="7"/>
      <c r="D55" s="7"/>
      <c r="E55" s="7"/>
    </row>
    <row r="56" spans="1:11" x14ac:dyDescent="0.25">
      <c r="A56" s="7"/>
      <c r="B56" s="95"/>
      <c r="C56" s="7"/>
      <c r="D56" s="7"/>
      <c r="E56" s="7"/>
    </row>
    <row r="57" spans="1:11" x14ac:dyDescent="0.25">
      <c r="A57" s="7"/>
      <c r="B57" s="95"/>
      <c r="C57" s="7"/>
      <c r="D57" s="7"/>
      <c r="E57" s="7"/>
    </row>
    <row r="58" spans="1:11" x14ac:dyDescent="0.25">
      <c r="A58" s="7"/>
      <c r="B58" s="95"/>
      <c r="C58" s="7"/>
      <c r="D58" s="7"/>
      <c r="E58" s="7"/>
    </row>
    <row r="59" spans="1:11" x14ac:dyDescent="0.25">
      <c r="A59" s="7"/>
      <c r="B59" s="95"/>
      <c r="C59" s="7"/>
      <c r="D59" s="7"/>
      <c r="E59" s="7"/>
    </row>
    <row r="60" spans="1:11" x14ac:dyDescent="0.25">
      <c r="A60" s="7"/>
      <c r="B60" s="95"/>
      <c r="C60" s="7"/>
      <c r="D60" s="7"/>
      <c r="E60" s="7"/>
    </row>
    <row r="61" spans="1:11" x14ac:dyDescent="0.25">
      <c r="A61" s="7"/>
      <c r="B61" s="95"/>
      <c r="C61" s="7"/>
      <c r="D61" s="7"/>
      <c r="E61" s="7"/>
    </row>
    <row r="62" spans="1:11" x14ac:dyDescent="0.25">
      <c r="A62" s="7"/>
      <c r="B62" s="7"/>
      <c r="C62" s="7"/>
      <c r="D62" s="7"/>
      <c r="E62" s="7"/>
    </row>
    <row r="63" spans="1:11" x14ac:dyDescent="0.25">
      <c r="A63" s="7"/>
      <c r="B63" s="7"/>
      <c r="C63" s="7"/>
      <c r="D63" s="7"/>
      <c r="E63" s="7"/>
    </row>
  </sheetData>
  <mergeCells count="5">
    <mergeCell ref="B2:B11"/>
    <mergeCell ref="B12:B21"/>
    <mergeCell ref="B22:B31"/>
    <mergeCell ref="B32:B41"/>
    <mergeCell ref="B42:B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Assumptions - General</vt:lpstr>
      <vt:lpstr>Assumptions - Scenario</vt:lpstr>
      <vt:lpstr>Technology catalogue</vt:lpstr>
      <vt:lpstr>Electricity generation</vt:lpstr>
      <vt:lpstr>El installed capacity</vt:lpstr>
      <vt:lpstr>Emissions</vt:lpstr>
      <vt:lpstr>Electricity prices</vt:lpstr>
      <vt:lpstr>Electricity new invest</vt:lpstr>
      <vt:lpstr>Heat generation from CHP</vt:lpstr>
      <vt:lpstr>Fuel consumption</vt:lpstr>
      <vt:lpstr>Heat storage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</dc:creator>
  <cp:lastModifiedBy>RD</cp:lastModifiedBy>
  <dcterms:created xsi:type="dcterms:W3CDTF">2013-12-03T14:39:32Z</dcterms:created>
  <dcterms:modified xsi:type="dcterms:W3CDTF">2014-02-28T12:32:34Z</dcterms:modified>
</cp:coreProperties>
</file>